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CAP_dmc\3 Documentos proyectados\Informes proyectados 2022\nombramiento 2021-2022\"/>
    </mc:Choice>
  </mc:AlternateContent>
  <bookViews>
    <workbookView xWindow="0" yWindow="0" windowWidth="23040" windowHeight="9192" tabRatio="860" firstSheet="1" activeTab="4"/>
  </bookViews>
  <sheets>
    <sheet name="CUA_3" sheetId="1" r:id="rId1"/>
    <sheet name="CUA_4" sheetId="3" r:id="rId2"/>
    <sheet name="CUA_5" sheetId="4" r:id="rId3"/>
    <sheet name="CUA_7" sheetId="5" r:id="rId4"/>
    <sheet name="CUA_10" sheetId="6" r:id="rId5"/>
    <sheet name="CUA_11" sheetId="7" r:id="rId6"/>
    <sheet name="CUA_12" sheetId="8" r:id="rId7"/>
    <sheet name="CUA_13" sheetId="9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9" l="1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6" i="7"/>
  <c r="D36" i="5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5" i="8"/>
  <c r="E6" i="6"/>
  <c r="B30" i="9" l="1"/>
  <c r="C30" i="9"/>
  <c r="B31" i="9"/>
  <c r="C31" i="9"/>
  <c r="B32" i="9"/>
  <c r="C32" i="9"/>
  <c r="B33" i="9"/>
  <c r="C33" i="9"/>
  <c r="B34" i="9"/>
  <c r="C34" i="9"/>
  <c r="B25" i="9"/>
  <c r="C25" i="9"/>
  <c r="B26" i="9"/>
  <c r="C26" i="9"/>
  <c r="B27" i="9"/>
  <c r="C27" i="9"/>
  <c r="B28" i="9"/>
  <c r="C28" i="9"/>
  <c r="B29" i="9"/>
  <c r="C29" i="9"/>
  <c r="B6" i="9"/>
  <c r="C6" i="9"/>
  <c r="B7" i="9"/>
  <c r="C7" i="9"/>
  <c r="B8" i="9"/>
  <c r="C8" i="9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C5" i="9"/>
  <c r="B5" i="9"/>
  <c r="B6" i="8"/>
  <c r="C6" i="8"/>
  <c r="B7" i="8"/>
  <c r="C7" i="8"/>
  <c r="B8" i="8"/>
  <c r="C8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B21" i="8"/>
  <c r="C21" i="8"/>
  <c r="B22" i="8"/>
  <c r="C22" i="8"/>
  <c r="B23" i="8"/>
  <c r="C23" i="8"/>
  <c r="B24" i="8"/>
  <c r="C24" i="8"/>
  <c r="B25" i="8"/>
  <c r="C25" i="8"/>
  <c r="B26" i="8"/>
  <c r="C26" i="8"/>
  <c r="B27" i="8"/>
  <c r="C27" i="8"/>
  <c r="B28" i="8"/>
  <c r="C28" i="8"/>
  <c r="B29" i="8"/>
  <c r="C29" i="8"/>
  <c r="B30" i="8"/>
  <c r="C30" i="8"/>
  <c r="B31" i="8"/>
  <c r="C31" i="8"/>
  <c r="B32" i="8"/>
  <c r="C32" i="8"/>
  <c r="B33" i="8"/>
  <c r="C33" i="8"/>
  <c r="B34" i="8"/>
  <c r="C34" i="8"/>
  <c r="C5" i="8"/>
  <c r="B5" i="8"/>
  <c r="G6" i="7"/>
  <c r="M6" i="7" s="1"/>
  <c r="B34" i="7"/>
  <c r="C34" i="7"/>
  <c r="G34" i="7"/>
  <c r="M34" i="7" s="1"/>
  <c r="I34" i="7"/>
  <c r="K34" i="7" s="1"/>
  <c r="B35" i="7"/>
  <c r="C35" i="7"/>
  <c r="G35" i="7"/>
  <c r="M35" i="7" s="1"/>
  <c r="I35" i="7"/>
  <c r="K35" i="7" s="1"/>
  <c r="B9" i="7"/>
  <c r="C9" i="7"/>
  <c r="G9" i="7"/>
  <c r="M9" i="7" s="1"/>
  <c r="I9" i="7"/>
  <c r="K9" i="7" s="1"/>
  <c r="B10" i="7"/>
  <c r="C10" i="7"/>
  <c r="G10" i="7"/>
  <c r="M10" i="7" s="1"/>
  <c r="I10" i="7"/>
  <c r="K10" i="7" s="1"/>
  <c r="B11" i="7"/>
  <c r="C11" i="7"/>
  <c r="G11" i="7"/>
  <c r="M11" i="7" s="1"/>
  <c r="I11" i="7"/>
  <c r="K11" i="7"/>
  <c r="B12" i="7"/>
  <c r="C12" i="7"/>
  <c r="G12" i="7"/>
  <c r="M12" i="7" s="1"/>
  <c r="I12" i="7"/>
  <c r="K12" i="7" s="1"/>
  <c r="B13" i="7"/>
  <c r="C13" i="7"/>
  <c r="G13" i="7"/>
  <c r="M13" i="7" s="1"/>
  <c r="I13" i="7"/>
  <c r="K13" i="7" s="1"/>
  <c r="B14" i="7"/>
  <c r="C14" i="7"/>
  <c r="G14" i="7"/>
  <c r="M14" i="7" s="1"/>
  <c r="I14" i="7"/>
  <c r="K14" i="7" s="1"/>
  <c r="B15" i="7"/>
  <c r="C15" i="7"/>
  <c r="G15" i="7"/>
  <c r="M15" i="7" s="1"/>
  <c r="I15" i="7"/>
  <c r="K15" i="7"/>
  <c r="B16" i="7"/>
  <c r="C16" i="7"/>
  <c r="G16" i="7"/>
  <c r="M16" i="7" s="1"/>
  <c r="I16" i="7"/>
  <c r="K16" i="7" s="1"/>
  <c r="B17" i="7"/>
  <c r="C17" i="7"/>
  <c r="G17" i="7"/>
  <c r="M17" i="7" s="1"/>
  <c r="I17" i="7"/>
  <c r="K17" i="7"/>
  <c r="B18" i="7"/>
  <c r="C18" i="7"/>
  <c r="G18" i="7"/>
  <c r="M18" i="7" s="1"/>
  <c r="I18" i="7"/>
  <c r="K18" i="7" s="1"/>
  <c r="B19" i="7"/>
  <c r="C19" i="7"/>
  <c r="G19" i="7"/>
  <c r="M19" i="7" s="1"/>
  <c r="I19" i="7"/>
  <c r="K19" i="7" s="1"/>
  <c r="B20" i="7"/>
  <c r="C20" i="7"/>
  <c r="G20" i="7"/>
  <c r="M20" i="7" s="1"/>
  <c r="I20" i="7"/>
  <c r="K20" i="7" s="1"/>
  <c r="B21" i="7"/>
  <c r="C21" i="7"/>
  <c r="G21" i="7"/>
  <c r="M21" i="7" s="1"/>
  <c r="I21" i="7"/>
  <c r="K21" i="7" s="1"/>
  <c r="B22" i="7"/>
  <c r="C22" i="7"/>
  <c r="G22" i="7"/>
  <c r="M22" i="7" s="1"/>
  <c r="I22" i="7"/>
  <c r="K22" i="7" s="1"/>
  <c r="B23" i="7"/>
  <c r="C23" i="7"/>
  <c r="G23" i="7"/>
  <c r="M23" i="7" s="1"/>
  <c r="I23" i="7"/>
  <c r="K23" i="7"/>
  <c r="B24" i="7"/>
  <c r="C24" i="7"/>
  <c r="G24" i="7"/>
  <c r="M24" i="7" s="1"/>
  <c r="I24" i="7"/>
  <c r="K24" i="7"/>
  <c r="B25" i="7"/>
  <c r="C25" i="7"/>
  <c r="G25" i="7"/>
  <c r="M25" i="7" s="1"/>
  <c r="I25" i="7"/>
  <c r="K25" i="7" s="1"/>
  <c r="B26" i="7"/>
  <c r="C26" i="7"/>
  <c r="G26" i="7"/>
  <c r="M26" i="7" s="1"/>
  <c r="I26" i="7"/>
  <c r="K26" i="7" s="1"/>
  <c r="B27" i="7"/>
  <c r="C27" i="7"/>
  <c r="G27" i="7"/>
  <c r="M27" i="7" s="1"/>
  <c r="I27" i="7"/>
  <c r="K27" i="7" s="1"/>
  <c r="B28" i="7"/>
  <c r="C28" i="7"/>
  <c r="G28" i="7"/>
  <c r="M28" i="7" s="1"/>
  <c r="I28" i="7"/>
  <c r="K28" i="7" s="1"/>
  <c r="B29" i="7"/>
  <c r="C29" i="7"/>
  <c r="G29" i="7"/>
  <c r="M29" i="7" s="1"/>
  <c r="I29" i="7"/>
  <c r="K29" i="7" s="1"/>
  <c r="B30" i="7"/>
  <c r="C30" i="7"/>
  <c r="G30" i="7"/>
  <c r="M30" i="7" s="1"/>
  <c r="I30" i="7"/>
  <c r="K30" i="7"/>
  <c r="B31" i="7"/>
  <c r="C31" i="7"/>
  <c r="G31" i="7"/>
  <c r="M31" i="7" s="1"/>
  <c r="I31" i="7"/>
  <c r="K31" i="7" s="1"/>
  <c r="B32" i="7"/>
  <c r="C32" i="7"/>
  <c r="G32" i="7"/>
  <c r="M32" i="7" s="1"/>
  <c r="I32" i="7"/>
  <c r="K32" i="7"/>
  <c r="B33" i="7"/>
  <c r="C33" i="7"/>
  <c r="G33" i="7"/>
  <c r="M33" i="7" s="1"/>
  <c r="I33" i="7"/>
  <c r="K33" i="7" s="1"/>
  <c r="B7" i="7"/>
  <c r="C7" i="7"/>
  <c r="G7" i="7"/>
  <c r="M7" i="7" s="1"/>
  <c r="I7" i="7"/>
  <c r="K7" i="7" s="1"/>
  <c r="B8" i="7"/>
  <c r="C8" i="7"/>
  <c r="G8" i="7"/>
  <c r="M8" i="7" s="1"/>
  <c r="I8" i="7"/>
  <c r="K8" i="7" s="1"/>
  <c r="I6" i="7"/>
  <c r="K6" i="7" s="1"/>
  <c r="C6" i="7"/>
  <c r="B6" i="7"/>
  <c r="G95" i="6" l="1"/>
  <c r="G92" i="6"/>
  <c r="G89" i="6"/>
  <c r="G86" i="6"/>
  <c r="G83" i="6"/>
  <c r="G80" i="6"/>
  <c r="G77" i="6"/>
  <c r="G74" i="6"/>
  <c r="G71" i="6"/>
  <c r="G68" i="6"/>
  <c r="G65" i="6"/>
  <c r="G62" i="6"/>
  <c r="G59" i="6"/>
  <c r="G56" i="6"/>
  <c r="G53" i="6"/>
  <c r="G50" i="6"/>
  <c r="G47" i="6"/>
  <c r="G44" i="6"/>
  <c r="G41" i="6"/>
  <c r="G38" i="6"/>
  <c r="G35" i="6"/>
  <c r="G32" i="6"/>
  <c r="G29" i="6"/>
  <c r="G26" i="6"/>
  <c r="G23" i="6"/>
  <c r="G20" i="6"/>
  <c r="G17" i="6"/>
  <c r="G14" i="6"/>
  <c r="G11" i="6"/>
  <c r="G8" i="6"/>
  <c r="F95" i="6"/>
  <c r="F92" i="6"/>
  <c r="F89" i="6"/>
  <c r="F86" i="6"/>
  <c r="F83" i="6"/>
  <c r="F80" i="6"/>
  <c r="F77" i="6"/>
  <c r="F74" i="6"/>
  <c r="F71" i="6"/>
  <c r="F68" i="6"/>
  <c r="F65" i="6"/>
  <c r="F62" i="6"/>
  <c r="F59" i="6"/>
  <c r="F56" i="6"/>
  <c r="F53" i="6"/>
  <c r="F50" i="6"/>
  <c r="F47" i="6"/>
  <c r="F44" i="6"/>
  <c r="F41" i="6"/>
  <c r="F38" i="6"/>
  <c r="F35" i="6"/>
  <c r="F32" i="6"/>
  <c r="F29" i="6"/>
  <c r="F26" i="6"/>
  <c r="F23" i="6"/>
  <c r="F20" i="6"/>
  <c r="F17" i="6"/>
  <c r="F14" i="6"/>
  <c r="F11" i="6"/>
  <c r="F8" i="6"/>
  <c r="E7" i="6"/>
  <c r="E9" i="6"/>
  <c r="E10" i="6"/>
  <c r="E11" i="6" s="1"/>
  <c r="E12" i="6"/>
  <c r="E13" i="6"/>
  <c r="E15" i="6"/>
  <c r="E16" i="6"/>
  <c r="E18" i="6"/>
  <c r="E19" i="6"/>
  <c r="E21" i="6"/>
  <c r="E22" i="6"/>
  <c r="E24" i="6"/>
  <c r="E25" i="6"/>
  <c r="E27" i="6"/>
  <c r="E28" i="6"/>
  <c r="E30" i="6"/>
  <c r="E31" i="6"/>
  <c r="E33" i="6"/>
  <c r="E34" i="6"/>
  <c r="E36" i="6"/>
  <c r="E37" i="6"/>
  <c r="E39" i="6"/>
  <c r="E40" i="6"/>
  <c r="E42" i="6"/>
  <c r="E43" i="6"/>
  <c r="E45" i="6"/>
  <c r="E46" i="6"/>
  <c r="E48" i="6"/>
  <c r="E49" i="6"/>
  <c r="E51" i="6"/>
  <c r="E52" i="6"/>
  <c r="E53" i="6" s="1"/>
  <c r="E54" i="6"/>
  <c r="E55" i="6"/>
  <c r="E57" i="6"/>
  <c r="E58" i="6"/>
  <c r="E60" i="6"/>
  <c r="E61" i="6"/>
  <c r="E63" i="6"/>
  <c r="E64" i="6"/>
  <c r="E66" i="6"/>
  <c r="E67" i="6"/>
  <c r="E69" i="6"/>
  <c r="E70" i="6"/>
  <c r="E72" i="6"/>
  <c r="E73" i="6"/>
  <c r="E75" i="6"/>
  <c r="E76" i="6"/>
  <c r="E78" i="6"/>
  <c r="E79" i="6"/>
  <c r="E81" i="6"/>
  <c r="E82" i="6"/>
  <c r="E84" i="6"/>
  <c r="E85" i="6"/>
  <c r="E87" i="6"/>
  <c r="E88" i="6"/>
  <c r="E90" i="6"/>
  <c r="E91" i="6"/>
  <c r="E93" i="6"/>
  <c r="E94" i="6"/>
  <c r="C6" i="6"/>
  <c r="C9" i="6"/>
  <c r="C12" i="6"/>
  <c r="C15" i="6"/>
  <c r="C18" i="6"/>
  <c r="C21" i="6"/>
  <c r="C24" i="6"/>
  <c r="C27" i="6"/>
  <c r="C30" i="6"/>
  <c r="C33" i="6"/>
  <c r="C36" i="6"/>
  <c r="C39" i="6"/>
  <c r="C42" i="6"/>
  <c r="C45" i="6"/>
  <c r="C48" i="6"/>
  <c r="C51" i="6"/>
  <c r="C54" i="6"/>
  <c r="C57" i="6"/>
  <c r="C60" i="6"/>
  <c r="C63" i="6"/>
  <c r="C66" i="6"/>
  <c r="C69" i="6"/>
  <c r="C72" i="6"/>
  <c r="C75" i="6"/>
  <c r="C78" i="6"/>
  <c r="C81" i="6"/>
  <c r="C84" i="6"/>
  <c r="C87" i="6"/>
  <c r="C90" i="6"/>
  <c r="C93" i="6"/>
  <c r="B93" i="6"/>
  <c r="B90" i="6"/>
  <c r="B87" i="6"/>
  <c r="B84" i="6"/>
  <c r="B81" i="6"/>
  <c r="B78" i="6"/>
  <c r="B75" i="6"/>
  <c r="B72" i="6"/>
  <c r="B69" i="6"/>
  <c r="B66" i="6"/>
  <c r="B63" i="6"/>
  <c r="B60" i="6"/>
  <c r="B57" i="6"/>
  <c r="B54" i="6"/>
  <c r="B51" i="6"/>
  <c r="B48" i="6"/>
  <c r="B45" i="6"/>
  <c r="B42" i="6"/>
  <c r="B39" i="6"/>
  <c r="B36" i="6"/>
  <c r="B33" i="6"/>
  <c r="B30" i="6"/>
  <c r="B27" i="6"/>
  <c r="B24" i="6"/>
  <c r="B21" i="6"/>
  <c r="B18" i="6"/>
  <c r="B15" i="6"/>
  <c r="B12" i="6"/>
  <c r="B9" i="6"/>
  <c r="B6" i="6"/>
  <c r="E36" i="5"/>
  <c r="F36" i="5"/>
  <c r="G36" i="5"/>
  <c r="H36" i="5"/>
  <c r="I36" i="5"/>
  <c r="J7" i="5"/>
  <c r="J8" i="5"/>
  <c r="J12" i="6" s="1"/>
  <c r="J9" i="5"/>
  <c r="J15" i="6" s="1"/>
  <c r="J10" i="5"/>
  <c r="J18" i="6" s="1"/>
  <c r="J11" i="5"/>
  <c r="J21" i="6" s="1"/>
  <c r="J12" i="5"/>
  <c r="J24" i="6" s="1"/>
  <c r="J13" i="5"/>
  <c r="J27" i="6" s="1"/>
  <c r="J14" i="5"/>
  <c r="J30" i="6" s="1"/>
  <c r="J15" i="5"/>
  <c r="J33" i="6" s="1"/>
  <c r="J16" i="5"/>
  <c r="J17" i="5"/>
  <c r="J39" i="6" s="1"/>
  <c r="J18" i="5"/>
  <c r="J42" i="6" s="1"/>
  <c r="J19" i="5"/>
  <c r="J45" i="6" s="1"/>
  <c r="J20" i="5"/>
  <c r="J48" i="6" s="1"/>
  <c r="J21" i="5"/>
  <c r="J51" i="6" s="1"/>
  <c r="J22" i="5"/>
  <c r="J54" i="6" s="1"/>
  <c r="J23" i="5"/>
  <c r="J57" i="6" s="1"/>
  <c r="J24" i="5"/>
  <c r="J60" i="6" s="1"/>
  <c r="J25" i="5"/>
  <c r="J63" i="6" s="1"/>
  <c r="J26" i="5"/>
  <c r="J66" i="6" s="1"/>
  <c r="J27" i="5"/>
  <c r="J69" i="6" s="1"/>
  <c r="J28" i="5"/>
  <c r="J72" i="6" s="1"/>
  <c r="J29" i="5"/>
  <c r="J75" i="6" s="1"/>
  <c r="J30" i="5"/>
  <c r="J78" i="6" s="1"/>
  <c r="J31" i="5"/>
  <c r="J81" i="6" s="1"/>
  <c r="J32" i="5"/>
  <c r="J84" i="6" s="1"/>
  <c r="J33" i="5"/>
  <c r="J87" i="6" s="1"/>
  <c r="J34" i="5"/>
  <c r="J90" i="6" s="1"/>
  <c r="J35" i="5"/>
  <c r="J93" i="6" s="1"/>
  <c r="J6" i="5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C6" i="5"/>
  <c r="B6" i="5"/>
  <c r="F36" i="4"/>
  <c r="G36" i="4"/>
  <c r="B35" i="4"/>
  <c r="C35" i="4"/>
  <c r="B31" i="4"/>
  <c r="C31" i="4"/>
  <c r="B32" i="4"/>
  <c r="C32" i="4"/>
  <c r="B33" i="4"/>
  <c r="C33" i="4"/>
  <c r="B34" i="4"/>
  <c r="C34" i="4"/>
  <c r="E36" i="3"/>
  <c r="F36" i="3"/>
  <c r="G36" i="3"/>
  <c r="H36" i="3"/>
  <c r="I36" i="3"/>
  <c r="J36" i="3"/>
  <c r="K36" i="3"/>
  <c r="L36" i="3"/>
  <c r="M36" i="3"/>
  <c r="N36" i="3"/>
  <c r="D36" i="3"/>
  <c r="B32" i="3"/>
  <c r="C32" i="3"/>
  <c r="Q32" i="3" s="1"/>
  <c r="O32" i="3"/>
  <c r="D32" i="4" s="1"/>
  <c r="E32" i="4" s="1"/>
  <c r="H84" i="6" s="1"/>
  <c r="B33" i="3"/>
  <c r="C33" i="3"/>
  <c r="Q33" i="3" s="1"/>
  <c r="O33" i="3"/>
  <c r="D33" i="4" s="1"/>
  <c r="E33" i="4" s="1"/>
  <c r="H87" i="6" s="1"/>
  <c r="B34" i="3"/>
  <c r="C34" i="3"/>
  <c r="Q34" i="3" s="1"/>
  <c r="O34" i="3"/>
  <c r="D34" i="4" s="1"/>
  <c r="E34" i="4" s="1"/>
  <c r="H90" i="6" s="1"/>
  <c r="B35" i="3"/>
  <c r="C35" i="3"/>
  <c r="Q35" i="3" s="1"/>
  <c r="O35" i="3"/>
  <c r="D35" i="4" s="1"/>
  <c r="E35" i="4" s="1"/>
  <c r="H93" i="6" s="1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C6" i="4"/>
  <c r="B6" i="4"/>
  <c r="O7" i="3"/>
  <c r="D7" i="4" s="1"/>
  <c r="E7" i="4" s="1"/>
  <c r="H9" i="6" s="1"/>
  <c r="O8" i="3"/>
  <c r="D8" i="4" s="1"/>
  <c r="E8" i="4" s="1"/>
  <c r="H12" i="6" s="1"/>
  <c r="O9" i="3"/>
  <c r="D9" i="4" s="1"/>
  <c r="E9" i="4" s="1"/>
  <c r="H15" i="6" s="1"/>
  <c r="O10" i="3"/>
  <c r="D10" i="4" s="1"/>
  <c r="E10" i="4" s="1"/>
  <c r="H18" i="6" s="1"/>
  <c r="O11" i="3"/>
  <c r="D11" i="4" s="1"/>
  <c r="E11" i="4" s="1"/>
  <c r="H21" i="6" s="1"/>
  <c r="O12" i="3"/>
  <c r="D12" i="4" s="1"/>
  <c r="E12" i="4" s="1"/>
  <c r="H24" i="6" s="1"/>
  <c r="O13" i="3"/>
  <c r="D13" i="4" s="1"/>
  <c r="E13" i="4" s="1"/>
  <c r="H27" i="6" s="1"/>
  <c r="O14" i="3"/>
  <c r="D14" i="4" s="1"/>
  <c r="E14" i="4" s="1"/>
  <c r="H30" i="6" s="1"/>
  <c r="O15" i="3"/>
  <c r="D15" i="4" s="1"/>
  <c r="E15" i="4" s="1"/>
  <c r="H33" i="6" s="1"/>
  <c r="O16" i="3"/>
  <c r="D16" i="4" s="1"/>
  <c r="E16" i="4" s="1"/>
  <c r="H36" i="6" s="1"/>
  <c r="O17" i="3"/>
  <c r="D17" i="4" s="1"/>
  <c r="E17" i="4" s="1"/>
  <c r="H39" i="6" s="1"/>
  <c r="O18" i="3"/>
  <c r="D18" i="4" s="1"/>
  <c r="E18" i="4" s="1"/>
  <c r="H42" i="6" s="1"/>
  <c r="O19" i="3"/>
  <c r="D19" i="4" s="1"/>
  <c r="E19" i="4" s="1"/>
  <c r="H45" i="6" s="1"/>
  <c r="O20" i="3"/>
  <c r="D20" i="4" s="1"/>
  <c r="E20" i="4" s="1"/>
  <c r="H48" i="6" s="1"/>
  <c r="O21" i="3"/>
  <c r="D21" i="4" s="1"/>
  <c r="E21" i="4" s="1"/>
  <c r="H51" i="6" s="1"/>
  <c r="O22" i="3"/>
  <c r="D22" i="4" s="1"/>
  <c r="E22" i="4" s="1"/>
  <c r="H54" i="6" s="1"/>
  <c r="O23" i="3"/>
  <c r="D23" i="4" s="1"/>
  <c r="E23" i="4" s="1"/>
  <c r="H57" i="6" s="1"/>
  <c r="O24" i="3"/>
  <c r="D24" i="4" s="1"/>
  <c r="E24" i="4" s="1"/>
  <c r="H60" i="6" s="1"/>
  <c r="O25" i="3"/>
  <c r="D25" i="4" s="1"/>
  <c r="E25" i="4" s="1"/>
  <c r="H63" i="6" s="1"/>
  <c r="O26" i="3"/>
  <c r="D26" i="4" s="1"/>
  <c r="E26" i="4" s="1"/>
  <c r="H66" i="6" s="1"/>
  <c r="O27" i="3"/>
  <c r="D27" i="4" s="1"/>
  <c r="E27" i="4" s="1"/>
  <c r="H69" i="6" s="1"/>
  <c r="O28" i="3"/>
  <c r="D28" i="4" s="1"/>
  <c r="E28" i="4" s="1"/>
  <c r="H72" i="6" s="1"/>
  <c r="O29" i="3"/>
  <c r="D29" i="4" s="1"/>
  <c r="E29" i="4" s="1"/>
  <c r="H75" i="6" s="1"/>
  <c r="O30" i="3"/>
  <c r="D30" i="4" s="1"/>
  <c r="E30" i="4" s="1"/>
  <c r="H78" i="6" s="1"/>
  <c r="O31" i="3"/>
  <c r="D31" i="4" s="1"/>
  <c r="E31" i="4" s="1"/>
  <c r="H81" i="6" s="1"/>
  <c r="O6" i="3"/>
  <c r="D6" i="4" s="1"/>
  <c r="E6" i="4" s="1"/>
  <c r="B7" i="3"/>
  <c r="C7" i="3"/>
  <c r="B8" i="3"/>
  <c r="C8" i="3"/>
  <c r="B9" i="3"/>
  <c r="C9" i="3"/>
  <c r="B10" i="3"/>
  <c r="C10" i="3"/>
  <c r="B11" i="3"/>
  <c r="C11" i="3"/>
  <c r="Q11" i="3" s="1"/>
  <c r="B12" i="3"/>
  <c r="C12" i="3"/>
  <c r="Q12" i="3" s="1"/>
  <c r="B13" i="3"/>
  <c r="C13" i="3"/>
  <c r="Q13" i="3" s="1"/>
  <c r="B14" i="3"/>
  <c r="C14" i="3"/>
  <c r="Q14" i="3" s="1"/>
  <c r="B15" i="3"/>
  <c r="C15" i="3"/>
  <c r="Q15" i="3" s="1"/>
  <c r="B16" i="3"/>
  <c r="C16" i="3"/>
  <c r="Q16" i="3" s="1"/>
  <c r="B17" i="3"/>
  <c r="C17" i="3"/>
  <c r="Q17" i="3" s="1"/>
  <c r="B18" i="3"/>
  <c r="C18" i="3"/>
  <c r="Q18" i="3" s="1"/>
  <c r="B19" i="3"/>
  <c r="C19" i="3"/>
  <c r="Q19" i="3" s="1"/>
  <c r="B20" i="3"/>
  <c r="C20" i="3"/>
  <c r="Q20" i="3" s="1"/>
  <c r="B21" i="3"/>
  <c r="C21" i="3"/>
  <c r="Q21" i="3" s="1"/>
  <c r="B22" i="3"/>
  <c r="C22" i="3"/>
  <c r="Q22" i="3" s="1"/>
  <c r="B23" i="3"/>
  <c r="C23" i="3"/>
  <c r="Q23" i="3" s="1"/>
  <c r="B24" i="3"/>
  <c r="C24" i="3"/>
  <c r="Q24" i="3" s="1"/>
  <c r="B25" i="3"/>
  <c r="C25" i="3"/>
  <c r="Q25" i="3" s="1"/>
  <c r="B26" i="3"/>
  <c r="C26" i="3"/>
  <c r="Q26" i="3" s="1"/>
  <c r="B27" i="3"/>
  <c r="C27" i="3"/>
  <c r="Q27" i="3" s="1"/>
  <c r="B28" i="3"/>
  <c r="C28" i="3"/>
  <c r="Q28" i="3" s="1"/>
  <c r="B29" i="3"/>
  <c r="C29" i="3"/>
  <c r="Q29" i="3" s="1"/>
  <c r="B30" i="3"/>
  <c r="C30" i="3"/>
  <c r="Q30" i="3" s="1"/>
  <c r="B31" i="3"/>
  <c r="C31" i="3"/>
  <c r="Q31" i="3" s="1"/>
  <c r="C6" i="3"/>
  <c r="B6" i="3"/>
  <c r="J6" i="6" l="1"/>
  <c r="D6" i="7"/>
  <c r="H6" i="7" s="1"/>
  <c r="J9" i="6"/>
  <c r="D7" i="7"/>
  <c r="D15" i="7"/>
  <c r="D27" i="7"/>
  <c r="D23" i="7"/>
  <c r="D35" i="7"/>
  <c r="D34" i="7"/>
  <c r="D33" i="7"/>
  <c r="D32" i="7"/>
  <c r="D31" i="7"/>
  <c r="D30" i="7"/>
  <c r="D29" i="7"/>
  <c r="D28" i="7"/>
  <c r="D26" i="7"/>
  <c r="D25" i="7"/>
  <c r="D24" i="7"/>
  <c r="D22" i="7"/>
  <c r="D21" i="7"/>
  <c r="D20" i="7"/>
  <c r="D19" i="7"/>
  <c r="D18" i="7"/>
  <c r="D17" i="7"/>
  <c r="J36" i="6"/>
  <c r="D16" i="7"/>
  <c r="D14" i="7"/>
  <c r="D13" i="7"/>
  <c r="D12" i="7"/>
  <c r="D11" i="7"/>
  <c r="D10" i="7"/>
  <c r="D9" i="7"/>
  <c r="D8" i="7"/>
  <c r="F8" i="7" s="1"/>
  <c r="E29" i="6"/>
  <c r="E86" i="6"/>
  <c r="E80" i="6"/>
  <c r="E59" i="6"/>
  <c r="E26" i="6"/>
  <c r="E17" i="6"/>
  <c r="E44" i="6"/>
  <c r="E89" i="6"/>
  <c r="E68" i="6"/>
  <c r="E47" i="6"/>
  <c r="E65" i="6"/>
  <c r="E56" i="6"/>
  <c r="E35" i="6"/>
  <c r="E14" i="6"/>
  <c r="E38" i="6"/>
  <c r="E95" i="6"/>
  <c r="E74" i="6"/>
  <c r="E32" i="6"/>
  <c r="E77" i="6"/>
  <c r="E83" i="6"/>
  <c r="E62" i="6"/>
  <c r="E41" i="6"/>
  <c r="E20" i="6"/>
  <c r="E23" i="6"/>
  <c r="E92" i="6"/>
  <c r="E71" i="6"/>
  <c r="E50" i="6"/>
  <c r="E36" i="4"/>
  <c r="H8" i="7"/>
  <c r="J36" i="5"/>
  <c r="O36" i="3"/>
  <c r="E8" i="6"/>
  <c r="H6" i="6"/>
  <c r="D36" i="4"/>
  <c r="F7" i="7" l="1"/>
  <c r="H7" i="7"/>
  <c r="F6" i="7"/>
  <c r="F15" i="7"/>
  <c r="H15" i="7"/>
  <c r="F27" i="7"/>
  <c r="H27" i="7"/>
  <c r="F23" i="7"/>
  <c r="H23" i="7"/>
  <c r="F35" i="7"/>
  <c r="H35" i="7"/>
  <c r="F34" i="7"/>
  <c r="H34" i="7"/>
  <c r="F33" i="7"/>
  <c r="H33" i="7"/>
  <c r="F32" i="7"/>
  <c r="H32" i="7"/>
  <c r="F31" i="7"/>
  <c r="H31" i="7"/>
  <c r="F30" i="7"/>
  <c r="H30" i="7"/>
  <c r="F29" i="7"/>
  <c r="H29" i="7"/>
  <c r="F28" i="7"/>
  <c r="H28" i="7"/>
  <c r="F26" i="7"/>
  <c r="H26" i="7"/>
  <c r="F24" i="7"/>
  <c r="H24" i="7"/>
  <c r="F25" i="7"/>
  <c r="H25" i="7"/>
  <c r="F22" i="7"/>
  <c r="H22" i="7"/>
  <c r="F21" i="7"/>
  <c r="H21" i="7"/>
  <c r="F20" i="7"/>
  <c r="H20" i="7"/>
  <c r="F19" i="7"/>
  <c r="H19" i="7"/>
  <c r="F18" i="7"/>
  <c r="H18" i="7"/>
  <c r="F17" i="7"/>
  <c r="H17" i="7"/>
  <c r="F16" i="7"/>
  <c r="H16" i="7"/>
  <c r="F14" i="7"/>
  <c r="H14" i="7"/>
  <c r="F13" i="7"/>
  <c r="H13" i="7"/>
  <c r="F12" i="7"/>
  <c r="H12" i="7"/>
  <c r="F11" i="7"/>
  <c r="H11" i="7"/>
  <c r="F10" i="7"/>
  <c r="H10" i="7"/>
  <c r="F9" i="7"/>
  <c r="H9" i="7"/>
</calcChain>
</file>

<file path=xl/sharedStrings.xml><?xml version="1.0" encoding="utf-8"?>
<sst xmlns="http://schemas.openxmlformats.org/spreadsheetml/2006/main" count="212" uniqueCount="105">
  <si>
    <t>N°</t>
  </si>
  <si>
    <t>Norma con la que se aprueba el instrumento de gestión</t>
  </si>
  <si>
    <t>CAP Provisional  vigente</t>
  </si>
  <si>
    <t>CAP Provisional vigente Reordenado</t>
  </si>
  <si>
    <t>Carreras Profesionales</t>
  </si>
  <si>
    <t>Total</t>
  </si>
  <si>
    <t>Medico</t>
  </si>
  <si>
    <t>Enfermero/a</t>
  </si>
  <si>
    <t>Obstetra</t>
  </si>
  <si>
    <t>Técnico Asistencial</t>
  </si>
  <si>
    <t>Auxiliar Asistencial</t>
  </si>
  <si>
    <t>OPS</t>
  </si>
  <si>
    <t>Nutricionista</t>
  </si>
  <si>
    <t>Psicólogo</t>
  </si>
  <si>
    <t>Total PEA asignada</t>
  </si>
  <si>
    <t>Resolución Ministerial N° 595-2008-MINSA y modificatorias</t>
  </si>
  <si>
    <r>
      <t xml:space="preserve">Total PEA a </t>
    </r>
    <r>
      <rPr>
        <b/>
        <sz val="8"/>
        <color rgb="FFC00000"/>
        <rFont val="Arial"/>
        <family val="2"/>
      </rPr>
      <t xml:space="preserve">crear </t>
    </r>
    <r>
      <rPr>
        <b/>
        <sz val="8"/>
        <color theme="1"/>
        <rFont val="Arial"/>
        <family val="2"/>
      </rPr>
      <t>en el CAP P</t>
    </r>
  </si>
  <si>
    <r>
      <t xml:space="preserve">Total PEA </t>
    </r>
    <r>
      <rPr>
        <b/>
        <sz val="8"/>
        <color rgb="FFC00000"/>
        <rFont val="Arial"/>
        <family val="2"/>
      </rPr>
      <t>existente</t>
    </r>
    <r>
      <rPr>
        <b/>
        <sz val="8"/>
        <color theme="1"/>
        <rFont val="Arial"/>
        <family val="2"/>
      </rPr>
      <t xml:space="preserve"> en el CAP P vigente</t>
    </r>
  </si>
  <si>
    <t>Ocupado</t>
  </si>
  <si>
    <t>Previsto</t>
  </si>
  <si>
    <t>Clasificación</t>
  </si>
  <si>
    <t>FP</t>
  </si>
  <si>
    <t>EC</t>
  </si>
  <si>
    <t>Servidor Público</t>
  </si>
  <si>
    <t>SP-DS</t>
  </si>
  <si>
    <t>SP-EJ</t>
  </si>
  <si>
    <t>SP-ES</t>
  </si>
  <si>
    <t>SP-AP</t>
  </si>
  <si>
    <t xml:space="preserve">Donde: </t>
  </si>
  <si>
    <t>FP= Funcionario Público; EC= Empleado de Confianza; SP-DS=  Servidor Público Directivo Superior; SP-EJ= Servidor Público Ejecutivo; SP-ES=; Servidor Público Especialista y SP-AP= Servidor Público de Apoyo</t>
  </si>
  <si>
    <t>CAP</t>
  </si>
  <si>
    <t>O</t>
  </si>
  <si>
    <t>P</t>
  </si>
  <si>
    <r>
      <t>a)</t>
    </r>
    <r>
      <rPr>
        <sz val="7"/>
        <color rgb="FFFF0000"/>
        <rFont val="Times New Roman"/>
        <family val="1"/>
      </rPr>
      <t xml:space="preserve">  </t>
    </r>
    <r>
      <rPr>
        <sz val="8"/>
        <color theme="1"/>
        <rFont val="Arial"/>
        <family val="2"/>
      </rPr>
      <t xml:space="preserve">CAP Provisional </t>
    </r>
  </si>
  <si>
    <r>
      <t>b)</t>
    </r>
    <r>
      <rPr>
        <sz val="7"/>
        <color rgb="FFFF0000"/>
        <rFont val="Times New Roman"/>
        <family val="1"/>
      </rPr>
      <t xml:space="preserve">  </t>
    </r>
    <r>
      <rPr>
        <sz val="8"/>
        <color theme="1"/>
        <rFont val="Arial"/>
        <family val="2"/>
      </rPr>
      <t>C</t>
    </r>
    <r>
      <rPr>
        <sz val="7"/>
        <color theme="1"/>
        <rFont val="Arial"/>
        <family val="2"/>
      </rPr>
      <t>AP P actual</t>
    </r>
  </si>
  <si>
    <t>Diferencia (a-b)</t>
  </si>
  <si>
    <t>Total cargos CAP P</t>
  </si>
  <si>
    <t>CAS al 10.11.16</t>
  </si>
  <si>
    <t>Directivo Superior</t>
  </si>
  <si>
    <t>Cant. de SP-DS que tiene el CAP P</t>
  </si>
  <si>
    <t>Total cargos de confianza</t>
  </si>
  <si>
    <r>
      <t>(</t>
    </r>
    <r>
      <rPr>
        <b/>
        <sz val="8"/>
        <color rgb="FFFFC000"/>
        <rFont val="Arial"/>
        <family val="2"/>
      </rPr>
      <t>6</t>
    </r>
    <r>
      <rPr>
        <b/>
        <sz val="8"/>
        <color rgb="FF000000"/>
        <rFont val="Arial"/>
        <family val="2"/>
      </rPr>
      <t>+7)&lt;=</t>
    </r>
    <r>
      <rPr>
        <b/>
        <sz val="8"/>
        <color rgb="FF7030A0"/>
        <rFont val="Arial"/>
        <family val="2"/>
      </rPr>
      <t>5</t>
    </r>
  </si>
  <si>
    <t> 1</t>
  </si>
  <si>
    <t> 2</t>
  </si>
  <si>
    <t> 3</t>
  </si>
  <si>
    <t>“EC” que tiene el CAP P</t>
  </si>
  <si>
    <r>
      <t>DSLDR
(cant de “</t>
    </r>
    <r>
      <rPr>
        <b/>
        <sz val="8"/>
        <color rgb="FFFF0000"/>
        <rFont val="Arial"/>
        <family val="2"/>
      </rPr>
      <t>*</t>
    </r>
    <r>
      <rPr>
        <b/>
        <sz val="8"/>
        <color rgb="FF000000"/>
        <rFont val="Arial"/>
        <family val="2"/>
      </rPr>
      <t>”) del CAP P</t>
    </r>
  </si>
  <si>
    <r>
      <t>Límite legal
(</t>
    </r>
    <r>
      <rPr>
        <b/>
        <sz val="8"/>
        <color rgb="FFFF0000"/>
        <rFont val="Arial"/>
        <family val="2"/>
      </rPr>
      <t>1</t>
    </r>
    <r>
      <rPr>
        <b/>
        <sz val="8"/>
        <color rgb="FF000000"/>
        <rFont val="Arial"/>
        <family val="2"/>
      </rPr>
      <t>+</t>
    </r>
    <r>
      <rPr>
        <b/>
        <sz val="8"/>
        <color rgb="FFC45911"/>
        <rFont val="Arial"/>
        <family val="2"/>
      </rPr>
      <t>2</t>
    </r>
    <r>
      <rPr>
        <b/>
        <sz val="8"/>
        <color rgb="FF000000"/>
        <rFont val="Arial"/>
        <family val="2"/>
      </rPr>
      <t>)x0.05</t>
    </r>
  </si>
  <si>
    <r>
      <t>Límite legal
SP-DS
(</t>
    </r>
    <r>
      <rPr>
        <b/>
        <sz val="8"/>
        <color rgb="FFFF0000"/>
        <rFont val="Arial"/>
        <family val="2"/>
      </rPr>
      <t>1</t>
    </r>
    <r>
      <rPr>
        <b/>
        <sz val="8"/>
        <color rgb="FF000000"/>
        <rFont val="Arial"/>
        <family val="2"/>
      </rPr>
      <t xml:space="preserve"> x 0.10)</t>
    </r>
  </si>
  <si>
    <t> 4</t>
  </si>
  <si>
    <t> 5</t>
  </si>
  <si>
    <t> 6</t>
  </si>
  <si>
    <t> 7</t>
  </si>
  <si>
    <t> 8</t>
  </si>
  <si>
    <t> 9</t>
  </si>
  <si>
    <t> 10</t>
  </si>
  <si>
    <t> 11</t>
  </si>
  <si>
    <t> 12</t>
  </si>
  <si>
    <t> 13</t>
  </si>
  <si>
    <t> 14</t>
  </si>
  <si>
    <t> 15</t>
  </si>
  <si>
    <t> 16</t>
  </si>
  <si>
    <t> 17</t>
  </si>
  <si>
    <t> 18</t>
  </si>
  <si>
    <t> 19</t>
  </si>
  <si>
    <t> 20</t>
  </si>
  <si>
    <t> 21</t>
  </si>
  <si>
    <t> 22</t>
  </si>
  <si>
    <t> 23</t>
  </si>
  <si>
    <t> 24</t>
  </si>
  <si>
    <t> 25</t>
  </si>
  <si>
    <t> 26</t>
  </si>
  <si>
    <t> 27</t>
  </si>
  <si>
    <t> 28</t>
  </si>
  <si>
    <t> 29</t>
  </si>
  <si>
    <t> 30</t>
  </si>
  <si>
    <r>
      <t xml:space="preserve">Los datos que consigne en las columnas </t>
    </r>
    <r>
      <rPr>
        <i/>
        <sz val="11"/>
        <color rgb="FFFF0000"/>
        <rFont val="Calibri"/>
        <family val="2"/>
        <scheme val="minor"/>
      </rPr>
      <t xml:space="preserve">B </t>
    </r>
    <r>
      <rPr>
        <i/>
        <sz val="11"/>
        <color theme="1"/>
        <rFont val="Calibri"/>
        <family val="2"/>
        <scheme val="minor"/>
      </rPr>
      <t xml:space="preserve">y </t>
    </r>
    <r>
      <rPr>
        <i/>
        <sz val="11"/>
        <color rgb="FFFF0000"/>
        <rFont val="Calibri"/>
        <family val="2"/>
        <scheme val="minor"/>
      </rPr>
      <t xml:space="preserve">C </t>
    </r>
    <r>
      <rPr>
        <i/>
        <sz val="11"/>
        <color theme="1"/>
        <rFont val="Calibri"/>
        <family val="2"/>
        <scheme val="minor"/>
      </rPr>
      <t>se repetirán en todos los demás cuadros.
Solo complete la información con aquellas que se encuentren inmersas en e proceso de nombramiento.</t>
    </r>
  </si>
  <si>
    <t>DIRESA/ GERESA / UE, Dirección de Red de Salud, hospital, Instituto</t>
  </si>
  <si>
    <t>CUADRO N° 03
DOCUMENTOS DE GESTIÓN DE LAS UE INMERSAS EN EL PROCESO DE NOMBRAMIENTO</t>
  </si>
  <si>
    <t>CUADRO N° 04
DISTRIBUCIÓN DE PEA PARA POR PROPUESTA DE CAP PROVISIONAL</t>
  </si>
  <si>
    <t>No borre los ceros (0). 
La información que consignó en las columnas B y C del Cuadro 3 aparecerá en este cuadro.</t>
  </si>
  <si>
    <t>No borre los ceros (0). 
La información que consignó en las columnas B y C del Cuadro 3 aparecerá en este cuadro.
Solo llene los datos de las columnas F y G.</t>
  </si>
  <si>
    <t>No borre los ceros (0). 
La información que consignó en las solumnas B y C del Cuadro 3 aparecerá en este cuadro.
Solo llene los datos de las columnas D,E,F,G,H,I.</t>
  </si>
  <si>
    <t>No borre los ceros (0). 
La información que consignó en las columnas B y C del Cuadro 3 aparecerá en este cuadro.
Solo complete la información de las columnas F y G.</t>
  </si>
  <si>
    <t>No borre los ceros (0). 
La información que consignó en las columnas B y C del Cuadro 3 aparecerá en este cuadro.
Solo complete la información de las columnas E y J.
Si el valor de la columna H es mayor que 50, cambié la información colocando la cantidad de 50.</t>
  </si>
  <si>
    <t>Comentario</t>
  </si>
  <si>
    <t>CUADRO N° 05
RESUMEN DE LA APLICACIÓN DEL SUPUESTO 2</t>
  </si>
  <si>
    <t>Supuesto 2</t>
  </si>
  <si>
    <t>Cantidad de posiciones</t>
  </si>
  <si>
    <t>CAP / CAP Provisional vigente</t>
  </si>
  <si>
    <t>CAP Provisional propuesto</t>
  </si>
  <si>
    <t>Cantidad</t>
  </si>
  <si>
    <t>Total de posiciones</t>
  </si>
  <si>
    <t xml:space="preserve">Posiciones creados por el Supuesto 2 </t>
  </si>
  <si>
    <t>Comparativo de posiciones existentes y posiciones propuestos</t>
  </si>
  <si>
    <t>Clasificador de Posiciones</t>
  </si>
  <si>
    <t>Posiciones de Confianza</t>
  </si>
  <si>
    <r>
      <t xml:space="preserve">CUADRO N° 11
</t>
    </r>
    <r>
      <rPr>
        <sz val="11"/>
        <color rgb="FFFF0000"/>
        <rFont val="Calibri"/>
        <family val="2"/>
        <scheme val="minor"/>
      </rPr>
      <t xml:space="preserve">CONTRATOS SUJETOS A MODALIDAD </t>
    </r>
  </si>
  <si>
    <t>PAP</t>
  </si>
  <si>
    <t>ROF / MOP vigente</t>
  </si>
  <si>
    <t>Total PEA 2021 y 2022</t>
  </si>
  <si>
    <t>CUADRO N° 07
DISTRIBUCIÓN DE POSICIONES SEGÚN SU CLASIFICACIÓN</t>
  </si>
  <si>
    <t>CUADRO N° 10
COMPARATIVO DE CAP PROVISIONAL, SEGÚN LA CANTIDAD DE POSICIONES</t>
  </si>
  <si>
    <t>CUADRO N° 11
VERIFICACIÓN DE CUMPLIMIENTO DE LÍMITES PORCENTUALES</t>
  </si>
  <si>
    <r>
      <t xml:space="preserve">CUADRO N° 12
             </t>
    </r>
    <r>
      <rPr>
        <sz val="11"/>
        <color rgb="FFFF0000"/>
        <rFont val="Calibri"/>
        <family val="2"/>
        <scheme val="minor"/>
      </rPr>
      <t>CANTIDAD DE POSICIONES EN EL ÓRGANO DE CONTROL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</si>
</sst>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rgb="FF00000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C00000"/>
      <name val="Arial"/>
      <family val="2"/>
    </font>
    <font>
      <sz val="7"/>
      <color theme="1"/>
      <name val="Arial"/>
      <family val="2"/>
    </font>
    <font>
      <sz val="8"/>
      <color theme="1"/>
      <name val="Calibri"/>
      <family val="2"/>
      <scheme val="minor"/>
    </font>
    <font>
      <sz val="7"/>
      <color rgb="FFFF0000"/>
      <name val="Times New Roman"/>
      <family val="1"/>
    </font>
    <font>
      <b/>
      <sz val="8"/>
      <color rgb="FFC45911"/>
      <name val="Arial"/>
      <family val="2"/>
    </font>
    <font>
      <b/>
      <sz val="8"/>
      <color rgb="FF00B0F0"/>
      <name val="Arial"/>
      <family val="2"/>
    </font>
    <font>
      <b/>
      <sz val="8"/>
      <color rgb="FFFFC000"/>
      <name val="Arial"/>
      <family val="2"/>
    </font>
    <font>
      <b/>
      <sz val="8"/>
      <color rgb="FF7030A0"/>
      <name val="Arial"/>
      <family val="2"/>
    </font>
    <font>
      <sz val="8"/>
      <color rgb="FF000000"/>
      <name val="Calibri"/>
      <family val="2"/>
    </font>
    <font>
      <b/>
      <sz val="11"/>
      <color rgb="FF00B050"/>
      <name val="Calibri"/>
      <family val="2"/>
      <scheme val="minor"/>
    </font>
    <font>
      <sz val="8"/>
      <color rgb="FFFF0000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4" fillId="0" borderId="1" xfId="0" applyFont="1" applyBorder="1"/>
    <xf numFmtId="0" fontId="6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left" vertical="center" wrapText="1" inden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0" fillId="0" borderId="0" xfId="0" applyFont="1"/>
    <xf numFmtId="0" fontId="1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25" fillId="0" borderId="0" xfId="0" applyFont="1"/>
    <xf numFmtId="0" fontId="0" fillId="0" borderId="0" xfId="0" applyFill="1" applyAlignment="1">
      <alignment horizont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26" fillId="0" borderId="0" xfId="0" applyFont="1" applyAlignment="1"/>
    <xf numFmtId="0" fontId="26" fillId="0" borderId="0" xfId="0" applyFont="1"/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" fontId="22" fillId="0" borderId="1" xfId="0" quotePrefix="1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27" fillId="0" borderId="0" xfId="0" applyFont="1"/>
    <xf numFmtId="0" fontId="28" fillId="0" borderId="0" xfId="0" quotePrefix="1" applyFont="1"/>
    <xf numFmtId="0" fontId="25" fillId="0" borderId="0" xfId="0" quotePrefix="1" applyFont="1"/>
    <xf numFmtId="0" fontId="29" fillId="0" borderId="0" xfId="0" quotePrefix="1" applyFont="1"/>
    <xf numFmtId="0" fontId="27" fillId="0" borderId="0" xfId="0" applyFont="1" applyFill="1" applyAlignment="1"/>
    <xf numFmtId="0" fontId="1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3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workbookViewId="0">
      <selection activeCell="E15" sqref="E15"/>
    </sheetView>
  </sheetViews>
  <sheetFormatPr baseColWidth="10" defaultRowHeight="14.4" x14ac:dyDescent="0.3"/>
  <cols>
    <col min="1" max="1" width="4.109375" customWidth="1"/>
    <col min="3" max="3" width="37.6640625" customWidth="1"/>
    <col min="4" max="4" width="16.44140625" customWidth="1"/>
    <col min="6" max="7" width="14" customWidth="1"/>
    <col min="8" max="8" width="18.6640625" customWidth="1"/>
  </cols>
  <sheetData>
    <row r="1" spans="1:8" ht="36" customHeight="1" x14ac:dyDescent="0.3">
      <c r="A1" s="70" t="s">
        <v>78</v>
      </c>
      <c r="B1" s="70"/>
      <c r="C1" s="70"/>
      <c r="D1" s="70"/>
      <c r="E1" s="70"/>
      <c r="F1" s="70"/>
      <c r="G1" s="70"/>
      <c r="H1" s="70"/>
    </row>
    <row r="2" spans="1:8" ht="36.75" customHeight="1" x14ac:dyDescent="0.3">
      <c r="A2" s="69" t="s">
        <v>76</v>
      </c>
      <c r="B2" s="69"/>
      <c r="C2" s="69"/>
      <c r="D2" s="69"/>
      <c r="E2" s="69"/>
      <c r="F2" s="69"/>
      <c r="G2" s="69"/>
      <c r="H2" s="69"/>
    </row>
    <row r="3" spans="1:8" ht="15" customHeight="1" x14ac:dyDescent="0.3">
      <c r="A3" s="71" t="s">
        <v>0</v>
      </c>
      <c r="B3" s="72" t="s">
        <v>77</v>
      </c>
      <c r="C3" s="73"/>
      <c r="D3" s="71" t="s">
        <v>1</v>
      </c>
      <c r="E3" s="71"/>
      <c r="F3" s="71"/>
      <c r="G3" s="71"/>
      <c r="H3" s="71"/>
    </row>
    <row r="4" spans="1:8" ht="30.6" x14ac:dyDescent="0.3">
      <c r="A4" s="71"/>
      <c r="B4" s="74"/>
      <c r="C4" s="75"/>
      <c r="D4" s="5" t="s">
        <v>99</v>
      </c>
      <c r="E4" s="5" t="s">
        <v>2</v>
      </c>
      <c r="F4" s="5" t="s">
        <v>3</v>
      </c>
      <c r="G4" s="66" t="s">
        <v>98</v>
      </c>
      <c r="H4" s="5" t="s">
        <v>95</v>
      </c>
    </row>
    <row r="5" spans="1:8" x14ac:dyDescent="0.3">
      <c r="A5" s="2">
        <v>1</v>
      </c>
      <c r="B5" s="3"/>
      <c r="C5" s="16"/>
      <c r="D5" s="3"/>
      <c r="E5" s="3"/>
      <c r="F5" s="3"/>
      <c r="G5" s="3"/>
      <c r="H5" s="67" t="s">
        <v>15</v>
      </c>
    </row>
    <row r="6" spans="1:8" ht="15" customHeight="1" x14ac:dyDescent="0.3">
      <c r="A6" s="2">
        <v>2</v>
      </c>
      <c r="B6" s="3"/>
      <c r="C6" s="16"/>
      <c r="D6" s="3"/>
      <c r="E6" s="3"/>
      <c r="F6" s="3"/>
      <c r="G6" s="3"/>
      <c r="H6" s="68"/>
    </row>
    <row r="7" spans="1:8" x14ac:dyDescent="0.3">
      <c r="A7" s="2">
        <v>3</v>
      </c>
      <c r="B7" s="3"/>
      <c r="C7" s="3"/>
      <c r="D7" s="3"/>
      <c r="E7" s="3"/>
      <c r="F7" s="3"/>
      <c r="G7" s="3"/>
      <c r="H7" s="68"/>
    </row>
    <row r="8" spans="1:8" x14ac:dyDescent="0.3">
      <c r="A8" s="2">
        <v>4</v>
      </c>
      <c r="B8" s="3"/>
      <c r="C8" s="3"/>
      <c r="D8" s="3"/>
      <c r="E8" s="3"/>
      <c r="F8" s="3"/>
      <c r="G8" s="3"/>
      <c r="H8" s="68"/>
    </row>
    <row r="9" spans="1:8" x14ac:dyDescent="0.3">
      <c r="A9" s="2">
        <v>5</v>
      </c>
      <c r="B9" s="4"/>
      <c r="C9" s="17"/>
      <c r="D9" s="3"/>
      <c r="E9" s="3"/>
      <c r="F9" s="3"/>
      <c r="G9" s="3"/>
      <c r="H9" s="68"/>
    </row>
    <row r="10" spans="1:8" x14ac:dyDescent="0.3">
      <c r="A10" s="2">
        <v>6</v>
      </c>
      <c r="B10" s="4"/>
      <c r="C10" s="17"/>
      <c r="D10" s="3"/>
      <c r="E10" s="3"/>
      <c r="F10" s="3"/>
      <c r="G10" s="3"/>
      <c r="H10" s="68"/>
    </row>
    <row r="11" spans="1:8" x14ac:dyDescent="0.3">
      <c r="A11" s="2">
        <v>7</v>
      </c>
      <c r="B11" s="4"/>
      <c r="C11" s="17"/>
      <c r="D11" s="3"/>
      <c r="E11" s="3"/>
      <c r="F11" s="3"/>
      <c r="G11" s="3"/>
      <c r="H11" s="68"/>
    </row>
    <row r="12" spans="1:8" x14ac:dyDescent="0.3">
      <c r="A12" s="2">
        <v>8</v>
      </c>
      <c r="B12" s="4"/>
      <c r="C12" s="17"/>
      <c r="D12" s="3"/>
      <c r="E12" s="3"/>
      <c r="F12" s="3"/>
      <c r="G12" s="3"/>
      <c r="H12" s="68"/>
    </row>
    <row r="13" spans="1:8" x14ac:dyDescent="0.3">
      <c r="A13" s="2">
        <v>9</v>
      </c>
      <c r="B13" s="4"/>
      <c r="C13" s="17"/>
      <c r="D13" s="3"/>
      <c r="E13" s="3"/>
      <c r="F13" s="3"/>
      <c r="G13" s="3"/>
      <c r="H13" s="68"/>
    </row>
    <row r="14" spans="1:8" x14ac:dyDescent="0.3">
      <c r="A14" s="2">
        <v>10</v>
      </c>
      <c r="B14" s="4"/>
      <c r="C14" s="17"/>
      <c r="D14" s="3"/>
      <c r="E14" s="3"/>
      <c r="F14" s="3"/>
      <c r="G14" s="3"/>
      <c r="H14" s="68"/>
    </row>
    <row r="15" spans="1:8" x14ac:dyDescent="0.3">
      <c r="A15" s="2">
        <v>11</v>
      </c>
      <c r="B15" s="4"/>
      <c r="C15" s="17"/>
      <c r="D15" s="3"/>
      <c r="E15" s="3"/>
      <c r="F15" s="3"/>
      <c r="G15" s="3"/>
      <c r="H15" s="68"/>
    </row>
    <row r="16" spans="1:8" x14ac:dyDescent="0.3">
      <c r="A16" s="2">
        <v>12</v>
      </c>
      <c r="B16" s="4"/>
      <c r="C16" s="17"/>
      <c r="D16" s="3"/>
      <c r="E16" s="3"/>
      <c r="F16" s="3"/>
      <c r="G16" s="3"/>
      <c r="H16" s="68"/>
    </row>
    <row r="17" spans="1:8" x14ac:dyDescent="0.3">
      <c r="A17" s="2">
        <v>13</v>
      </c>
      <c r="B17" s="4"/>
      <c r="C17" s="17"/>
      <c r="D17" s="3"/>
      <c r="E17" s="3"/>
      <c r="F17" s="3"/>
      <c r="G17" s="3"/>
      <c r="H17" s="68"/>
    </row>
    <row r="18" spans="1:8" x14ac:dyDescent="0.3">
      <c r="A18" s="2">
        <v>14</v>
      </c>
      <c r="B18" s="4"/>
      <c r="C18" s="17"/>
      <c r="D18" s="3"/>
      <c r="E18" s="3"/>
      <c r="F18" s="3"/>
      <c r="G18" s="3"/>
      <c r="H18" s="68"/>
    </row>
    <row r="19" spans="1:8" x14ac:dyDescent="0.3">
      <c r="A19" s="2">
        <v>15</v>
      </c>
      <c r="B19" s="4"/>
      <c r="C19" s="17"/>
      <c r="D19" s="3"/>
      <c r="E19" s="3"/>
      <c r="F19" s="3"/>
      <c r="G19" s="3"/>
      <c r="H19" s="68"/>
    </row>
    <row r="20" spans="1:8" x14ac:dyDescent="0.3">
      <c r="A20" s="2">
        <v>16</v>
      </c>
      <c r="B20" s="4"/>
      <c r="C20" s="17"/>
      <c r="D20" s="3"/>
      <c r="E20" s="3"/>
      <c r="F20" s="3"/>
      <c r="G20" s="3"/>
      <c r="H20" s="68"/>
    </row>
    <row r="21" spans="1:8" x14ac:dyDescent="0.3">
      <c r="A21" s="2">
        <v>17</v>
      </c>
      <c r="B21" s="4"/>
      <c r="C21" s="17"/>
      <c r="D21" s="3"/>
      <c r="E21" s="3"/>
      <c r="F21" s="3"/>
      <c r="G21" s="3"/>
      <c r="H21" s="68"/>
    </row>
    <row r="22" spans="1:8" x14ac:dyDescent="0.3">
      <c r="A22" s="2">
        <v>18</v>
      </c>
      <c r="B22" s="4"/>
      <c r="C22" s="17"/>
      <c r="D22" s="3"/>
      <c r="E22" s="3"/>
      <c r="F22" s="3"/>
      <c r="G22" s="3"/>
      <c r="H22" s="68"/>
    </row>
    <row r="23" spans="1:8" x14ac:dyDescent="0.3">
      <c r="A23" s="2">
        <v>19</v>
      </c>
      <c r="B23" s="4"/>
      <c r="C23" s="17"/>
      <c r="D23" s="3"/>
      <c r="E23" s="3"/>
      <c r="F23" s="3"/>
      <c r="G23" s="3"/>
      <c r="H23" s="68"/>
    </row>
    <row r="24" spans="1:8" x14ac:dyDescent="0.3">
      <c r="A24" s="2">
        <v>20</v>
      </c>
      <c r="B24" s="4"/>
      <c r="C24" s="17"/>
      <c r="D24" s="3"/>
      <c r="E24" s="3"/>
      <c r="F24" s="3"/>
      <c r="G24" s="3"/>
      <c r="H24" s="68"/>
    </row>
    <row r="25" spans="1:8" x14ac:dyDescent="0.3">
      <c r="A25" s="2">
        <v>21</v>
      </c>
      <c r="B25" s="4"/>
      <c r="C25" s="17"/>
      <c r="D25" s="3"/>
      <c r="E25" s="3"/>
      <c r="F25" s="3"/>
      <c r="G25" s="3"/>
      <c r="H25" s="68"/>
    </row>
    <row r="26" spans="1:8" x14ac:dyDescent="0.3">
      <c r="A26" s="2">
        <v>22</v>
      </c>
      <c r="B26" s="4"/>
      <c r="C26" s="17"/>
      <c r="D26" s="3"/>
      <c r="E26" s="3"/>
      <c r="F26" s="3"/>
      <c r="G26" s="3"/>
      <c r="H26" s="68"/>
    </row>
    <row r="27" spans="1:8" x14ac:dyDescent="0.3">
      <c r="A27" s="2">
        <v>23</v>
      </c>
      <c r="B27" s="4"/>
      <c r="C27" s="17"/>
      <c r="D27" s="3"/>
      <c r="E27" s="3"/>
      <c r="F27" s="3"/>
      <c r="G27" s="3"/>
      <c r="H27" s="68"/>
    </row>
    <row r="28" spans="1:8" x14ac:dyDescent="0.3">
      <c r="A28" s="2">
        <v>24</v>
      </c>
      <c r="B28" s="4"/>
      <c r="C28" s="17"/>
      <c r="D28" s="3"/>
      <c r="E28" s="3"/>
      <c r="F28" s="3"/>
      <c r="G28" s="3"/>
      <c r="H28" s="68"/>
    </row>
    <row r="29" spans="1:8" x14ac:dyDescent="0.3">
      <c r="A29" s="2">
        <v>25</v>
      </c>
      <c r="B29" s="4"/>
      <c r="C29" s="17"/>
      <c r="D29" s="3"/>
      <c r="E29" s="3"/>
      <c r="F29" s="3"/>
      <c r="G29" s="3"/>
      <c r="H29" s="68"/>
    </row>
    <row r="30" spans="1:8" x14ac:dyDescent="0.3">
      <c r="A30" s="2">
        <v>26</v>
      </c>
      <c r="B30" s="4"/>
      <c r="C30" s="17"/>
      <c r="D30" s="3"/>
      <c r="E30" s="3"/>
      <c r="F30" s="3"/>
      <c r="G30" s="3"/>
      <c r="H30" s="68"/>
    </row>
    <row r="31" spans="1:8" x14ac:dyDescent="0.3">
      <c r="A31" s="2">
        <v>27</v>
      </c>
      <c r="B31" s="4"/>
      <c r="C31" s="17"/>
      <c r="D31" s="3"/>
      <c r="E31" s="3"/>
      <c r="F31" s="3"/>
      <c r="G31" s="3"/>
      <c r="H31" s="68"/>
    </row>
    <row r="32" spans="1:8" x14ac:dyDescent="0.3">
      <c r="A32" s="2">
        <v>28</v>
      </c>
      <c r="B32" s="4"/>
      <c r="C32" s="17"/>
      <c r="D32" s="3"/>
      <c r="E32" s="3"/>
      <c r="F32" s="3"/>
      <c r="G32" s="3"/>
      <c r="H32" s="68"/>
    </row>
    <row r="33" spans="1:8" x14ac:dyDescent="0.3">
      <c r="A33" s="2">
        <v>29</v>
      </c>
      <c r="B33" s="4"/>
      <c r="C33" s="17"/>
      <c r="D33" s="3"/>
      <c r="E33" s="3"/>
      <c r="F33" s="3"/>
      <c r="G33" s="3"/>
      <c r="H33" s="68"/>
    </row>
    <row r="34" spans="1:8" x14ac:dyDescent="0.3">
      <c r="A34" s="2">
        <v>30</v>
      </c>
      <c r="B34" s="4"/>
      <c r="C34" s="17"/>
      <c r="D34" s="3"/>
      <c r="E34" s="3"/>
      <c r="F34" s="3"/>
      <c r="G34" s="3"/>
      <c r="H34" s="68"/>
    </row>
  </sheetData>
  <mergeCells count="6">
    <mergeCell ref="H5:H34"/>
    <mergeCell ref="A2:H2"/>
    <mergeCell ref="A1:H1"/>
    <mergeCell ref="A3:A4"/>
    <mergeCell ref="D3:H3"/>
    <mergeCell ref="B3:C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10" zoomScale="83" zoomScaleNormal="83" workbookViewId="0">
      <selection activeCell="C31" sqref="C31"/>
    </sheetView>
  </sheetViews>
  <sheetFormatPr baseColWidth="10" defaultRowHeight="14.4" x14ac:dyDescent="0.3"/>
  <cols>
    <col min="1" max="1" width="2.6640625" bestFit="1" customWidth="1"/>
    <col min="2" max="2" width="8.33203125" style="1" customWidth="1"/>
    <col min="3" max="3" width="28" style="1" customWidth="1"/>
    <col min="4" max="4" width="6.6640625" bestFit="1" customWidth="1"/>
    <col min="5" max="5" width="10.33203125" bestFit="1" customWidth="1"/>
    <col min="6" max="6" width="7.5546875" bestFit="1" customWidth="1"/>
    <col min="7" max="7" width="10.5546875" customWidth="1"/>
    <col min="8" max="8" width="9" customWidth="1"/>
    <col min="16" max="16" width="6.33203125" style="43" customWidth="1"/>
    <col min="17" max="17" width="37.5546875" style="28" customWidth="1"/>
  </cols>
  <sheetData>
    <row r="1" spans="1:17" ht="32.25" customHeight="1" x14ac:dyDescent="0.3">
      <c r="A1" s="77" t="s">
        <v>79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49"/>
    </row>
    <row r="2" spans="1:17" ht="41.25" customHeight="1" x14ac:dyDescent="0.3">
      <c r="A2" s="78" t="s">
        <v>80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50"/>
    </row>
    <row r="3" spans="1:17" x14ac:dyDescent="0.3">
      <c r="A3" s="76" t="s">
        <v>0</v>
      </c>
      <c r="B3" s="76" t="s">
        <v>77</v>
      </c>
      <c r="C3" s="76"/>
      <c r="D3" s="76" t="s">
        <v>4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 t="s">
        <v>5</v>
      </c>
      <c r="P3" s="51"/>
    </row>
    <row r="4" spans="1:17" x14ac:dyDescent="0.3">
      <c r="A4" s="76"/>
      <c r="B4" s="76"/>
      <c r="C4" s="76"/>
      <c r="D4" s="79" t="s">
        <v>6</v>
      </c>
      <c r="E4" s="79" t="s">
        <v>7</v>
      </c>
      <c r="F4" s="79" t="s">
        <v>8</v>
      </c>
      <c r="G4" s="79" t="s">
        <v>9</v>
      </c>
      <c r="H4" s="79" t="s">
        <v>10</v>
      </c>
      <c r="I4" s="79" t="s">
        <v>11</v>
      </c>
      <c r="J4" s="79"/>
      <c r="K4" s="79"/>
      <c r="L4" s="79"/>
      <c r="M4" s="79"/>
      <c r="N4" s="79"/>
      <c r="O4" s="76"/>
      <c r="P4" s="51"/>
    </row>
    <row r="5" spans="1:17" x14ac:dyDescent="0.3">
      <c r="A5" s="76"/>
      <c r="B5" s="76"/>
      <c r="C5" s="76"/>
      <c r="D5" s="79"/>
      <c r="E5" s="79"/>
      <c r="F5" s="79"/>
      <c r="G5" s="79"/>
      <c r="H5" s="79"/>
      <c r="I5" s="6" t="s">
        <v>12</v>
      </c>
      <c r="J5" s="6" t="s">
        <v>13</v>
      </c>
      <c r="K5" s="6"/>
      <c r="L5" s="6"/>
      <c r="M5" s="6"/>
      <c r="N5" s="6"/>
      <c r="O5" s="76"/>
      <c r="P5" s="51"/>
    </row>
    <row r="6" spans="1:17" x14ac:dyDescent="0.3">
      <c r="A6" s="7">
        <v>1</v>
      </c>
      <c r="B6" s="8">
        <f>CUA_3!B5</f>
        <v>0</v>
      </c>
      <c r="C6" s="8">
        <f>CUA_3!C5</f>
        <v>0</v>
      </c>
      <c r="D6" s="9"/>
      <c r="E6" s="9"/>
      <c r="F6" s="9"/>
      <c r="G6" s="9"/>
      <c r="H6" s="9"/>
      <c r="I6" s="9"/>
      <c r="J6" s="10"/>
      <c r="K6" s="10"/>
      <c r="L6" s="10"/>
      <c r="M6" s="10"/>
      <c r="N6" s="10"/>
      <c r="O6" s="11">
        <f>SUM(D6:N6)</f>
        <v>0</v>
      </c>
      <c r="P6" s="52"/>
      <c r="Q6" s="54"/>
    </row>
    <row r="7" spans="1:17" x14ac:dyDescent="0.3">
      <c r="A7" s="7">
        <v>2</v>
      </c>
      <c r="B7" s="8">
        <f>CUA_3!B6</f>
        <v>0</v>
      </c>
      <c r="C7" s="8">
        <f>CUA_3!C6</f>
        <v>0</v>
      </c>
      <c r="D7" s="9"/>
      <c r="E7" s="9"/>
      <c r="F7" s="9"/>
      <c r="G7" s="9"/>
      <c r="H7" s="9"/>
      <c r="I7" s="9"/>
      <c r="J7" s="10"/>
      <c r="K7" s="10"/>
      <c r="L7" s="10"/>
      <c r="M7" s="10"/>
      <c r="N7" s="10"/>
      <c r="O7" s="11">
        <f t="shared" ref="O7:O31" si="0">SUM(D7:N7)</f>
        <v>0</v>
      </c>
      <c r="P7" s="52"/>
      <c r="Q7" s="54"/>
    </row>
    <row r="8" spans="1:17" x14ac:dyDescent="0.3">
      <c r="A8" s="7">
        <v>3</v>
      </c>
      <c r="B8" s="8">
        <f>CUA_3!B7</f>
        <v>0</v>
      </c>
      <c r="C8" s="8">
        <f>CUA_3!C7</f>
        <v>0</v>
      </c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1">
        <f t="shared" si="0"/>
        <v>0</v>
      </c>
      <c r="P8" s="52"/>
      <c r="Q8" s="54"/>
    </row>
    <row r="9" spans="1:17" x14ac:dyDescent="0.3">
      <c r="A9" s="7">
        <v>4</v>
      </c>
      <c r="B9" s="8">
        <f>CUA_3!B8</f>
        <v>0</v>
      </c>
      <c r="C9" s="8">
        <f>CUA_3!C8</f>
        <v>0</v>
      </c>
      <c r="D9" s="9"/>
      <c r="E9" s="9"/>
      <c r="F9" s="9"/>
      <c r="G9" s="9"/>
      <c r="H9" s="9"/>
      <c r="I9" s="9"/>
      <c r="J9" s="10"/>
      <c r="K9" s="10"/>
      <c r="L9" s="10"/>
      <c r="M9" s="10"/>
      <c r="N9" s="10"/>
      <c r="O9" s="11">
        <f t="shared" si="0"/>
        <v>0</v>
      </c>
      <c r="P9" s="52"/>
      <c r="Q9" s="54"/>
    </row>
    <row r="10" spans="1:17" x14ac:dyDescent="0.3">
      <c r="A10" s="7">
        <v>5</v>
      </c>
      <c r="B10" s="8">
        <f>CUA_3!B9</f>
        <v>0</v>
      </c>
      <c r="C10" s="8">
        <f>CUA_3!C9</f>
        <v>0</v>
      </c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  <c r="O10" s="11">
        <f t="shared" si="0"/>
        <v>0</v>
      </c>
      <c r="P10" s="52"/>
      <c r="Q10" s="54"/>
    </row>
    <row r="11" spans="1:17" x14ac:dyDescent="0.3">
      <c r="A11" s="7">
        <v>6</v>
      </c>
      <c r="B11" s="8">
        <f>CUA_3!B10</f>
        <v>0</v>
      </c>
      <c r="C11" s="8">
        <f>CUA_3!C10</f>
        <v>0</v>
      </c>
      <c r="D11" s="9"/>
      <c r="E11" s="9"/>
      <c r="F11" s="9"/>
      <c r="G11" s="9"/>
      <c r="H11" s="9"/>
      <c r="I11" s="9"/>
      <c r="J11" s="10"/>
      <c r="K11" s="10"/>
      <c r="L11" s="10"/>
      <c r="M11" s="10"/>
      <c r="N11" s="10"/>
      <c r="O11" s="11">
        <f t="shared" si="0"/>
        <v>0</v>
      </c>
      <c r="P11" s="52"/>
      <c r="Q11" s="54" t="str">
        <f t="shared" ref="Q11:Q35" si="1">IF(C11=0,"Elimine las filas en blanco de aquí en adelante, antes de pegar el cuadro en el informe","")</f>
        <v>Elimine las filas en blanco de aquí en adelante, antes de pegar el cuadro en el informe</v>
      </c>
    </row>
    <row r="12" spans="1:17" x14ac:dyDescent="0.3">
      <c r="A12" s="7">
        <v>7</v>
      </c>
      <c r="B12" s="8">
        <f>CUA_3!B11</f>
        <v>0</v>
      </c>
      <c r="C12" s="8">
        <f>CUA_3!C11</f>
        <v>0</v>
      </c>
      <c r="D12" s="9"/>
      <c r="E12" s="9"/>
      <c r="F12" s="9"/>
      <c r="G12" s="9"/>
      <c r="H12" s="9"/>
      <c r="I12" s="9"/>
      <c r="J12" s="10"/>
      <c r="K12" s="10"/>
      <c r="L12" s="10"/>
      <c r="M12" s="10"/>
      <c r="N12" s="10"/>
      <c r="O12" s="11">
        <f t="shared" si="0"/>
        <v>0</v>
      </c>
      <c r="P12" s="52"/>
      <c r="Q12" s="54" t="str">
        <f t="shared" si="1"/>
        <v>Elimine las filas en blanco de aquí en adelante, antes de pegar el cuadro en el informe</v>
      </c>
    </row>
    <row r="13" spans="1:17" x14ac:dyDescent="0.3">
      <c r="A13" s="7">
        <v>8</v>
      </c>
      <c r="B13" s="8">
        <f>CUA_3!B12</f>
        <v>0</v>
      </c>
      <c r="C13" s="8">
        <f>CUA_3!C12</f>
        <v>0</v>
      </c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1">
        <f t="shared" si="0"/>
        <v>0</v>
      </c>
      <c r="P13" s="52"/>
      <c r="Q13" s="54" t="str">
        <f t="shared" si="1"/>
        <v>Elimine las filas en blanco de aquí en adelante, antes de pegar el cuadro en el informe</v>
      </c>
    </row>
    <row r="14" spans="1:17" x14ac:dyDescent="0.3">
      <c r="A14" s="7">
        <v>9</v>
      </c>
      <c r="B14" s="8">
        <f>CUA_3!B13</f>
        <v>0</v>
      </c>
      <c r="C14" s="8">
        <f>CUA_3!C13</f>
        <v>0</v>
      </c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1">
        <f t="shared" si="0"/>
        <v>0</v>
      </c>
      <c r="P14" s="52"/>
      <c r="Q14" s="54" t="str">
        <f t="shared" si="1"/>
        <v>Elimine las filas en blanco de aquí en adelante, antes de pegar el cuadro en el informe</v>
      </c>
    </row>
    <row r="15" spans="1:17" x14ac:dyDescent="0.3">
      <c r="A15" s="7">
        <v>10</v>
      </c>
      <c r="B15" s="8">
        <f>CUA_3!B14</f>
        <v>0</v>
      </c>
      <c r="C15" s="8">
        <f>CUA_3!C14</f>
        <v>0</v>
      </c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1">
        <f t="shared" si="0"/>
        <v>0</v>
      </c>
      <c r="P15" s="52"/>
      <c r="Q15" s="54" t="str">
        <f t="shared" si="1"/>
        <v>Elimine las filas en blanco de aquí en adelante, antes de pegar el cuadro en el informe</v>
      </c>
    </row>
    <row r="16" spans="1:17" x14ac:dyDescent="0.3">
      <c r="A16" s="7">
        <v>11</v>
      </c>
      <c r="B16" s="8">
        <f>CUA_3!B15</f>
        <v>0</v>
      </c>
      <c r="C16" s="8">
        <f>CUA_3!C15</f>
        <v>0</v>
      </c>
      <c r="D16" s="9"/>
      <c r="E16" s="9"/>
      <c r="F16" s="9"/>
      <c r="G16" s="9"/>
      <c r="H16" s="9"/>
      <c r="I16" s="9"/>
      <c r="J16" s="10"/>
      <c r="K16" s="10"/>
      <c r="L16" s="10"/>
      <c r="M16" s="10"/>
      <c r="N16" s="10"/>
      <c r="O16" s="11">
        <f t="shared" si="0"/>
        <v>0</v>
      </c>
      <c r="P16" s="52"/>
      <c r="Q16" s="54" t="str">
        <f t="shared" si="1"/>
        <v>Elimine las filas en blanco de aquí en adelante, antes de pegar el cuadro en el informe</v>
      </c>
    </row>
    <row r="17" spans="1:17" x14ac:dyDescent="0.3">
      <c r="A17" s="7">
        <v>12</v>
      </c>
      <c r="B17" s="8">
        <f>CUA_3!B16</f>
        <v>0</v>
      </c>
      <c r="C17" s="8">
        <f>CUA_3!C16</f>
        <v>0</v>
      </c>
      <c r="D17" s="9"/>
      <c r="E17" s="9"/>
      <c r="F17" s="9"/>
      <c r="G17" s="9"/>
      <c r="H17" s="9"/>
      <c r="I17" s="9"/>
      <c r="J17" s="10"/>
      <c r="K17" s="10"/>
      <c r="L17" s="10"/>
      <c r="M17" s="10"/>
      <c r="N17" s="10"/>
      <c r="O17" s="11">
        <f t="shared" si="0"/>
        <v>0</v>
      </c>
      <c r="P17" s="52"/>
      <c r="Q17" s="54" t="str">
        <f t="shared" si="1"/>
        <v>Elimine las filas en blanco de aquí en adelante, antes de pegar el cuadro en el informe</v>
      </c>
    </row>
    <row r="18" spans="1:17" x14ac:dyDescent="0.3">
      <c r="A18" s="7">
        <v>13</v>
      </c>
      <c r="B18" s="8">
        <f>CUA_3!B17</f>
        <v>0</v>
      </c>
      <c r="C18" s="8">
        <f>CUA_3!C17</f>
        <v>0</v>
      </c>
      <c r="D18" s="9"/>
      <c r="E18" s="9"/>
      <c r="F18" s="9"/>
      <c r="G18" s="9"/>
      <c r="H18" s="9"/>
      <c r="I18" s="9"/>
      <c r="J18" s="10"/>
      <c r="K18" s="10"/>
      <c r="L18" s="10"/>
      <c r="M18" s="10"/>
      <c r="N18" s="10"/>
      <c r="O18" s="11">
        <f t="shared" si="0"/>
        <v>0</v>
      </c>
      <c r="P18" s="52"/>
      <c r="Q18" s="54" t="str">
        <f t="shared" si="1"/>
        <v>Elimine las filas en blanco de aquí en adelante, antes de pegar el cuadro en el informe</v>
      </c>
    </row>
    <row r="19" spans="1:17" x14ac:dyDescent="0.3">
      <c r="A19" s="7">
        <v>14</v>
      </c>
      <c r="B19" s="8">
        <f>CUA_3!B18</f>
        <v>0</v>
      </c>
      <c r="C19" s="8">
        <f>CUA_3!C18</f>
        <v>0</v>
      </c>
      <c r="D19" s="9"/>
      <c r="E19" s="9"/>
      <c r="F19" s="9"/>
      <c r="G19" s="9"/>
      <c r="H19" s="9"/>
      <c r="I19" s="9"/>
      <c r="J19" s="10"/>
      <c r="K19" s="10"/>
      <c r="L19" s="10"/>
      <c r="M19" s="10"/>
      <c r="N19" s="10"/>
      <c r="O19" s="11">
        <f t="shared" si="0"/>
        <v>0</v>
      </c>
      <c r="P19" s="52"/>
      <c r="Q19" s="54" t="str">
        <f t="shared" si="1"/>
        <v>Elimine las filas en blanco de aquí en adelante, antes de pegar el cuadro en el informe</v>
      </c>
    </row>
    <row r="20" spans="1:17" x14ac:dyDescent="0.3">
      <c r="A20" s="7">
        <v>15</v>
      </c>
      <c r="B20" s="8">
        <f>CUA_3!B19</f>
        <v>0</v>
      </c>
      <c r="C20" s="8">
        <f>CUA_3!C19</f>
        <v>0</v>
      </c>
      <c r="D20" s="9"/>
      <c r="E20" s="9"/>
      <c r="F20" s="9"/>
      <c r="G20" s="9"/>
      <c r="H20" s="9"/>
      <c r="I20" s="9"/>
      <c r="J20" s="10"/>
      <c r="K20" s="10"/>
      <c r="L20" s="10"/>
      <c r="M20" s="10"/>
      <c r="N20" s="10"/>
      <c r="O20" s="11">
        <f t="shared" si="0"/>
        <v>0</v>
      </c>
      <c r="P20" s="52"/>
      <c r="Q20" s="54" t="str">
        <f t="shared" si="1"/>
        <v>Elimine las filas en blanco de aquí en adelante, antes de pegar el cuadro en el informe</v>
      </c>
    </row>
    <row r="21" spans="1:17" x14ac:dyDescent="0.3">
      <c r="A21" s="7">
        <v>16</v>
      </c>
      <c r="B21" s="8">
        <f>CUA_3!B20</f>
        <v>0</v>
      </c>
      <c r="C21" s="8">
        <f>CUA_3!C20</f>
        <v>0</v>
      </c>
      <c r="D21" s="9"/>
      <c r="E21" s="9"/>
      <c r="F21" s="9"/>
      <c r="G21" s="9"/>
      <c r="H21" s="9"/>
      <c r="I21" s="9"/>
      <c r="J21" s="10"/>
      <c r="K21" s="10"/>
      <c r="L21" s="10"/>
      <c r="M21" s="10"/>
      <c r="N21" s="10"/>
      <c r="O21" s="11">
        <f t="shared" si="0"/>
        <v>0</v>
      </c>
      <c r="P21" s="52"/>
      <c r="Q21" s="54" t="str">
        <f t="shared" si="1"/>
        <v>Elimine las filas en blanco de aquí en adelante, antes de pegar el cuadro en el informe</v>
      </c>
    </row>
    <row r="22" spans="1:17" x14ac:dyDescent="0.3">
      <c r="A22" s="7">
        <v>17</v>
      </c>
      <c r="B22" s="8">
        <f>CUA_3!B21</f>
        <v>0</v>
      </c>
      <c r="C22" s="8">
        <f>CUA_3!C21</f>
        <v>0</v>
      </c>
      <c r="D22" s="9"/>
      <c r="E22" s="9"/>
      <c r="F22" s="9"/>
      <c r="G22" s="9"/>
      <c r="H22" s="9"/>
      <c r="I22" s="9"/>
      <c r="J22" s="10"/>
      <c r="K22" s="10"/>
      <c r="L22" s="10"/>
      <c r="M22" s="10"/>
      <c r="N22" s="10"/>
      <c r="O22" s="11">
        <f t="shared" si="0"/>
        <v>0</v>
      </c>
      <c r="P22" s="52"/>
      <c r="Q22" s="54" t="str">
        <f t="shared" si="1"/>
        <v>Elimine las filas en blanco de aquí en adelante, antes de pegar el cuadro en el informe</v>
      </c>
    </row>
    <row r="23" spans="1:17" x14ac:dyDescent="0.3">
      <c r="A23" s="7">
        <v>18</v>
      </c>
      <c r="B23" s="8">
        <f>CUA_3!B22</f>
        <v>0</v>
      </c>
      <c r="C23" s="8">
        <f>CUA_3!C22</f>
        <v>0</v>
      </c>
      <c r="D23" s="9"/>
      <c r="E23" s="9"/>
      <c r="F23" s="9"/>
      <c r="G23" s="9"/>
      <c r="H23" s="9"/>
      <c r="I23" s="9"/>
      <c r="J23" s="10"/>
      <c r="K23" s="10"/>
      <c r="L23" s="10"/>
      <c r="M23" s="10"/>
      <c r="N23" s="10"/>
      <c r="O23" s="11">
        <f t="shared" si="0"/>
        <v>0</v>
      </c>
      <c r="P23" s="52"/>
      <c r="Q23" s="54" t="str">
        <f t="shared" si="1"/>
        <v>Elimine las filas en blanco de aquí en adelante, antes de pegar el cuadro en el informe</v>
      </c>
    </row>
    <row r="24" spans="1:17" x14ac:dyDescent="0.3">
      <c r="A24" s="7">
        <v>19</v>
      </c>
      <c r="B24" s="8">
        <f>CUA_3!B23</f>
        <v>0</v>
      </c>
      <c r="C24" s="8">
        <f>CUA_3!C23</f>
        <v>0</v>
      </c>
      <c r="D24" s="9"/>
      <c r="E24" s="9"/>
      <c r="F24" s="9"/>
      <c r="G24" s="9"/>
      <c r="H24" s="9"/>
      <c r="I24" s="9"/>
      <c r="J24" s="10"/>
      <c r="K24" s="10"/>
      <c r="L24" s="10"/>
      <c r="M24" s="10"/>
      <c r="N24" s="10"/>
      <c r="O24" s="11">
        <f t="shared" si="0"/>
        <v>0</v>
      </c>
      <c r="P24" s="52"/>
      <c r="Q24" s="54" t="str">
        <f t="shared" si="1"/>
        <v>Elimine las filas en blanco de aquí en adelante, antes de pegar el cuadro en el informe</v>
      </c>
    </row>
    <row r="25" spans="1:17" x14ac:dyDescent="0.3">
      <c r="A25" s="7">
        <v>20</v>
      </c>
      <c r="B25" s="8">
        <f>CUA_3!B24</f>
        <v>0</v>
      </c>
      <c r="C25" s="8">
        <f>CUA_3!C24</f>
        <v>0</v>
      </c>
      <c r="D25" s="9"/>
      <c r="E25" s="9"/>
      <c r="F25" s="9"/>
      <c r="G25" s="9"/>
      <c r="H25" s="9"/>
      <c r="I25" s="9"/>
      <c r="J25" s="10"/>
      <c r="K25" s="10"/>
      <c r="L25" s="10"/>
      <c r="M25" s="10"/>
      <c r="N25" s="10"/>
      <c r="O25" s="11">
        <f t="shared" si="0"/>
        <v>0</v>
      </c>
      <c r="P25" s="52"/>
      <c r="Q25" s="54" t="str">
        <f t="shared" si="1"/>
        <v>Elimine las filas en blanco de aquí en adelante, antes de pegar el cuadro en el informe</v>
      </c>
    </row>
    <row r="26" spans="1:17" x14ac:dyDescent="0.3">
      <c r="A26" s="7">
        <v>21</v>
      </c>
      <c r="B26" s="8">
        <f>CUA_3!B25</f>
        <v>0</v>
      </c>
      <c r="C26" s="8">
        <f>CUA_3!C25</f>
        <v>0</v>
      </c>
      <c r="D26" s="9"/>
      <c r="E26" s="9"/>
      <c r="F26" s="9"/>
      <c r="G26" s="9"/>
      <c r="H26" s="9"/>
      <c r="I26" s="9"/>
      <c r="J26" s="10"/>
      <c r="K26" s="10"/>
      <c r="L26" s="10"/>
      <c r="M26" s="10"/>
      <c r="N26" s="10"/>
      <c r="O26" s="11">
        <f t="shared" si="0"/>
        <v>0</v>
      </c>
      <c r="P26" s="52"/>
      <c r="Q26" s="54" t="str">
        <f t="shared" si="1"/>
        <v>Elimine las filas en blanco de aquí en adelante, antes de pegar el cuadro en el informe</v>
      </c>
    </row>
    <row r="27" spans="1:17" x14ac:dyDescent="0.3">
      <c r="A27" s="7">
        <v>22</v>
      </c>
      <c r="B27" s="8">
        <f>CUA_3!B26</f>
        <v>0</v>
      </c>
      <c r="C27" s="8">
        <f>CUA_3!C26</f>
        <v>0</v>
      </c>
      <c r="D27" s="9"/>
      <c r="E27" s="9"/>
      <c r="F27" s="9"/>
      <c r="G27" s="9"/>
      <c r="H27" s="9"/>
      <c r="I27" s="9"/>
      <c r="J27" s="10"/>
      <c r="K27" s="10"/>
      <c r="L27" s="10"/>
      <c r="M27" s="10"/>
      <c r="N27" s="10"/>
      <c r="O27" s="11">
        <f t="shared" si="0"/>
        <v>0</v>
      </c>
      <c r="P27" s="52"/>
      <c r="Q27" s="54" t="str">
        <f t="shared" si="1"/>
        <v>Elimine las filas en blanco de aquí en adelante, antes de pegar el cuadro en el informe</v>
      </c>
    </row>
    <row r="28" spans="1:17" x14ac:dyDescent="0.3">
      <c r="A28" s="7">
        <v>23</v>
      </c>
      <c r="B28" s="8">
        <f>CUA_3!B27</f>
        <v>0</v>
      </c>
      <c r="C28" s="8">
        <f>CUA_3!C27</f>
        <v>0</v>
      </c>
      <c r="D28" s="9"/>
      <c r="E28" s="9"/>
      <c r="F28" s="9"/>
      <c r="G28" s="9"/>
      <c r="H28" s="9"/>
      <c r="I28" s="9"/>
      <c r="J28" s="10"/>
      <c r="K28" s="10"/>
      <c r="L28" s="10"/>
      <c r="M28" s="10"/>
      <c r="N28" s="10"/>
      <c r="O28" s="11">
        <f t="shared" si="0"/>
        <v>0</v>
      </c>
      <c r="P28" s="52"/>
      <c r="Q28" s="54" t="str">
        <f t="shared" si="1"/>
        <v>Elimine las filas en blanco de aquí en adelante, antes de pegar el cuadro en el informe</v>
      </c>
    </row>
    <row r="29" spans="1:17" x14ac:dyDescent="0.3">
      <c r="A29" s="7">
        <v>24</v>
      </c>
      <c r="B29" s="8">
        <f>CUA_3!B28</f>
        <v>0</v>
      </c>
      <c r="C29" s="8">
        <f>CUA_3!C28</f>
        <v>0</v>
      </c>
      <c r="D29" s="9"/>
      <c r="E29" s="9"/>
      <c r="F29" s="9"/>
      <c r="G29" s="9"/>
      <c r="H29" s="9"/>
      <c r="I29" s="9"/>
      <c r="J29" s="10"/>
      <c r="K29" s="10"/>
      <c r="L29" s="10"/>
      <c r="M29" s="10"/>
      <c r="N29" s="10"/>
      <c r="O29" s="11">
        <f t="shared" si="0"/>
        <v>0</v>
      </c>
      <c r="P29" s="52"/>
      <c r="Q29" s="54" t="str">
        <f t="shared" si="1"/>
        <v>Elimine las filas en blanco de aquí en adelante, antes de pegar el cuadro en el informe</v>
      </c>
    </row>
    <row r="30" spans="1:17" x14ac:dyDescent="0.3">
      <c r="A30" s="7">
        <v>25</v>
      </c>
      <c r="B30" s="8">
        <f>CUA_3!B29</f>
        <v>0</v>
      </c>
      <c r="C30" s="8">
        <f>CUA_3!C29</f>
        <v>0</v>
      </c>
      <c r="D30" s="9"/>
      <c r="E30" s="9"/>
      <c r="F30" s="9"/>
      <c r="G30" s="9"/>
      <c r="H30" s="9"/>
      <c r="I30" s="9"/>
      <c r="J30" s="10"/>
      <c r="K30" s="10"/>
      <c r="L30" s="10"/>
      <c r="M30" s="10"/>
      <c r="N30" s="10"/>
      <c r="O30" s="11">
        <f t="shared" si="0"/>
        <v>0</v>
      </c>
      <c r="P30" s="52"/>
      <c r="Q30" s="54" t="str">
        <f t="shared" si="1"/>
        <v>Elimine las filas en blanco de aquí en adelante, antes de pegar el cuadro en el informe</v>
      </c>
    </row>
    <row r="31" spans="1:17" x14ac:dyDescent="0.3">
      <c r="A31" s="7">
        <v>26</v>
      </c>
      <c r="B31" s="8">
        <f>CUA_3!B30</f>
        <v>0</v>
      </c>
      <c r="C31" s="8">
        <f>CUA_3!C30</f>
        <v>0</v>
      </c>
      <c r="D31" s="9"/>
      <c r="E31" s="9"/>
      <c r="F31" s="9"/>
      <c r="G31" s="9"/>
      <c r="H31" s="9"/>
      <c r="I31" s="9"/>
      <c r="J31" s="10"/>
      <c r="K31" s="10"/>
      <c r="L31" s="10"/>
      <c r="M31" s="10"/>
      <c r="N31" s="10"/>
      <c r="O31" s="11">
        <f t="shared" si="0"/>
        <v>0</v>
      </c>
      <c r="P31" s="52"/>
      <c r="Q31" s="54" t="str">
        <f t="shared" si="1"/>
        <v>Elimine las filas en blanco de aquí en adelante, antes de pegar el cuadro en el informe</v>
      </c>
    </row>
    <row r="32" spans="1:17" x14ac:dyDescent="0.3">
      <c r="A32" s="7">
        <v>27</v>
      </c>
      <c r="B32" s="8">
        <f>CUA_3!B31</f>
        <v>0</v>
      </c>
      <c r="C32" s="8">
        <f>CUA_3!C31</f>
        <v>0</v>
      </c>
      <c r="D32" s="9"/>
      <c r="E32" s="9"/>
      <c r="F32" s="9"/>
      <c r="G32" s="9"/>
      <c r="H32" s="9"/>
      <c r="I32" s="9"/>
      <c r="J32" s="10"/>
      <c r="K32" s="10"/>
      <c r="L32" s="10"/>
      <c r="M32" s="10"/>
      <c r="N32" s="10"/>
      <c r="O32" s="11">
        <f t="shared" ref="O32:O35" si="2">SUM(D32:N32)</f>
        <v>0</v>
      </c>
      <c r="P32" s="52"/>
      <c r="Q32" s="54" t="str">
        <f t="shared" si="1"/>
        <v>Elimine las filas en blanco de aquí en adelante, antes de pegar el cuadro en el informe</v>
      </c>
    </row>
    <row r="33" spans="1:17" x14ac:dyDescent="0.3">
      <c r="A33" s="7">
        <v>28</v>
      </c>
      <c r="B33" s="8">
        <f>CUA_3!B32</f>
        <v>0</v>
      </c>
      <c r="C33" s="8">
        <f>CUA_3!C32</f>
        <v>0</v>
      </c>
      <c r="D33" s="9"/>
      <c r="E33" s="9"/>
      <c r="F33" s="9"/>
      <c r="G33" s="9"/>
      <c r="H33" s="9"/>
      <c r="I33" s="9"/>
      <c r="J33" s="10"/>
      <c r="K33" s="10"/>
      <c r="L33" s="10"/>
      <c r="M33" s="10"/>
      <c r="N33" s="10"/>
      <c r="O33" s="11">
        <f t="shared" si="2"/>
        <v>0</v>
      </c>
      <c r="P33" s="52"/>
      <c r="Q33" s="54" t="str">
        <f t="shared" si="1"/>
        <v>Elimine las filas en blanco de aquí en adelante, antes de pegar el cuadro en el informe</v>
      </c>
    </row>
    <row r="34" spans="1:17" x14ac:dyDescent="0.3">
      <c r="A34" s="7">
        <v>29</v>
      </c>
      <c r="B34" s="8">
        <f>CUA_3!B33</f>
        <v>0</v>
      </c>
      <c r="C34" s="8">
        <f>CUA_3!C33</f>
        <v>0</v>
      </c>
      <c r="D34" s="9"/>
      <c r="E34" s="9"/>
      <c r="F34" s="9"/>
      <c r="G34" s="9"/>
      <c r="H34" s="9"/>
      <c r="I34" s="9"/>
      <c r="J34" s="10"/>
      <c r="K34" s="10"/>
      <c r="L34" s="10"/>
      <c r="M34" s="10"/>
      <c r="N34" s="10"/>
      <c r="O34" s="11">
        <f t="shared" si="2"/>
        <v>0</v>
      </c>
      <c r="P34" s="52"/>
      <c r="Q34" s="54" t="str">
        <f t="shared" si="1"/>
        <v>Elimine las filas en blanco de aquí en adelante, antes de pegar el cuadro en el informe</v>
      </c>
    </row>
    <row r="35" spans="1:17" x14ac:dyDescent="0.3">
      <c r="A35" s="7">
        <v>30</v>
      </c>
      <c r="B35" s="8">
        <f>CUA_3!B34</f>
        <v>0</v>
      </c>
      <c r="C35" s="8">
        <f>CUA_3!C34</f>
        <v>0</v>
      </c>
      <c r="D35" s="9"/>
      <c r="E35" s="9"/>
      <c r="F35" s="9"/>
      <c r="G35" s="9"/>
      <c r="H35" s="9"/>
      <c r="I35" s="9"/>
      <c r="J35" s="10"/>
      <c r="K35" s="10"/>
      <c r="L35" s="10"/>
      <c r="M35" s="10"/>
      <c r="N35" s="10"/>
      <c r="O35" s="11">
        <f t="shared" si="2"/>
        <v>0</v>
      </c>
      <c r="P35" s="52"/>
      <c r="Q35" s="54" t="str">
        <f t="shared" si="1"/>
        <v>Elimine las filas en blanco de aquí en adelante, antes de pegar el cuadro en el informe</v>
      </c>
    </row>
    <row r="36" spans="1:17" x14ac:dyDescent="0.3">
      <c r="A36" s="76" t="s">
        <v>100</v>
      </c>
      <c r="B36" s="76"/>
      <c r="C36" s="76"/>
      <c r="D36" s="12">
        <f>SUM(D6:D35)</f>
        <v>0</v>
      </c>
      <c r="E36" s="12">
        <f t="shared" ref="E36:O36" si="3">SUM(E6:E35)</f>
        <v>0</v>
      </c>
      <c r="F36" s="12">
        <f t="shared" si="3"/>
        <v>0</v>
      </c>
      <c r="G36" s="12">
        <f t="shared" si="3"/>
        <v>0</v>
      </c>
      <c r="H36" s="12">
        <f t="shared" si="3"/>
        <v>0</v>
      </c>
      <c r="I36" s="12">
        <f t="shared" si="3"/>
        <v>0</v>
      </c>
      <c r="J36" s="12">
        <f t="shared" si="3"/>
        <v>0</v>
      </c>
      <c r="K36" s="12">
        <f t="shared" si="3"/>
        <v>0</v>
      </c>
      <c r="L36" s="12">
        <f t="shared" si="3"/>
        <v>0</v>
      </c>
      <c r="M36" s="12">
        <f t="shared" si="3"/>
        <v>0</v>
      </c>
      <c r="N36" s="12">
        <f t="shared" si="3"/>
        <v>0</v>
      </c>
      <c r="O36" s="12">
        <f t="shared" si="3"/>
        <v>0</v>
      </c>
      <c r="P36" s="53"/>
      <c r="Q36" s="55"/>
    </row>
  </sheetData>
  <mergeCells count="13">
    <mergeCell ref="A36:C36"/>
    <mergeCell ref="A1:O1"/>
    <mergeCell ref="O3:O5"/>
    <mergeCell ref="A2:O2"/>
    <mergeCell ref="A3:A5"/>
    <mergeCell ref="B3:C5"/>
    <mergeCell ref="D3:N3"/>
    <mergeCell ref="D4:D5"/>
    <mergeCell ref="E4:E5"/>
    <mergeCell ref="F4:F5"/>
    <mergeCell ref="G4:G5"/>
    <mergeCell ref="H4:H5"/>
    <mergeCell ref="I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30" zoomScale="106" zoomScaleNormal="106" workbookViewId="0">
      <selection activeCell="A36" sqref="A36:C36"/>
    </sheetView>
  </sheetViews>
  <sheetFormatPr baseColWidth="10" defaultRowHeight="14.4" x14ac:dyDescent="0.3"/>
  <cols>
    <col min="1" max="1" width="6.5546875" customWidth="1"/>
    <col min="2" max="2" width="7.5546875" customWidth="1"/>
    <col min="3" max="3" width="25.88671875" customWidth="1"/>
    <col min="5" max="5" width="12" customWidth="1"/>
  </cols>
  <sheetData>
    <row r="1" spans="1:7" ht="39.75" customHeight="1" x14ac:dyDescent="0.3">
      <c r="A1" s="77" t="s">
        <v>86</v>
      </c>
      <c r="B1" s="77"/>
      <c r="C1" s="77"/>
      <c r="D1" s="77"/>
      <c r="E1" s="77"/>
      <c r="F1" s="77"/>
      <c r="G1" s="77"/>
    </row>
    <row r="2" spans="1:7" ht="44.25" customHeight="1" x14ac:dyDescent="0.3">
      <c r="A2" s="78" t="s">
        <v>81</v>
      </c>
      <c r="B2" s="78"/>
      <c r="C2" s="78"/>
      <c r="D2" s="78"/>
      <c r="E2" s="78"/>
      <c r="F2" s="78"/>
      <c r="G2" s="78"/>
    </row>
    <row r="3" spans="1:7" x14ac:dyDescent="0.3">
      <c r="A3" s="76" t="s">
        <v>0</v>
      </c>
      <c r="B3" s="81" t="s">
        <v>77</v>
      </c>
      <c r="C3" s="81"/>
      <c r="D3" s="76" t="s">
        <v>14</v>
      </c>
      <c r="E3" s="76" t="s">
        <v>87</v>
      </c>
      <c r="F3" s="76"/>
      <c r="G3" s="76"/>
    </row>
    <row r="4" spans="1:7" ht="22.5" customHeight="1" x14ac:dyDescent="0.3">
      <c r="A4" s="76"/>
      <c r="B4" s="81"/>
      <c r="C4" s="81"/>
      <c r="D4" s="76"/>
      <c r="E4" s="76" t="s">
        <v>16</v>
      </c>
      <c r="F4" s="76" t="s">
        <v>17</v>
      </c>
      <c r="G4" s="76"/>
    </row>
    <row r="5" spans="1:7" x14ac:dyDescent="0.3">
      <c r="A5" s="76"/>
      <c r="B5" s="81"/>
      <c r="C5" s="81"/>
      <c r="D5" s="76"/>
      <c r="E5" s="76"/>
      <c r="F5" s="7" t="s">
        <v>18</v>
      </c>
      <c r="G5" s="7" t="s">
        <v>19</v>
      </c>
    </row>
    <row r="6" spans="1:7" x14ac:dyDescent="0.3">
      <c r="A6" s="14">
        <v>1</v>
      </c>
      <c r="B6" s="15">
        <f>CUA_3!B5</f>
        <v>0</v>
      </c>
      <c r="C6" s="15">
        <f>CUA_3!C5</f>
        <v>0</v>
      </c>
      <c r="D6" s="56">
        <f>CUA_4!O6</f>
        <v>0</v>
      </c>
      <c r="E6" s="57">
        <f>D6-(F6+G6)</f>
        <v>0</v>
      </c>
      <c r="F6" s="10"/>
      <c r="G6" s="10"/>
    </row>
    <row r="7" spans="1:7" x14ac:dyDescent="0.3">
      <c r="A7" s="14">
        <v>2</v>
      </c>
      <c r="B7" s="15">
        <f>CUA_3!B6</f>
        <v>0</v>
      </c>
      <c r="C7" s="15">
        <f>CUA_3!C6</f>
        <v>0</v>
      </c>
      <c r="D7" s="56">
        <f>CUA_4!O7</f>
        <v>0</v>
      </c>
      <c r="E7" s="57">
        <f t="shared" ref="E7:E30" si="0">D7-(F7+G7)</f>
        <v>0</v>
      </c>
      <c r="F7" s="10"/>
      <c r="G7" s="10"/>
    </row>
    <row r="8" spans="1:7" x14ac:dyDescent="0.3">
      <c r="A8" s="14">
        <v>3</v>
      </c>
      <c r="B8" s="15">
        <f>CUA_3!B7</f>
        <v>0</v>
      </c>
      <c r="C8" s="15">
        <f>CUA_3!C7</f>
        <v>0</v>
      </c>
      <c r="D8" s="56">
        <f>CUA_4!O8</f>
        <v>0</v>
      </c>
      <c r="E8" s="57">
        <f t="shared" si="0"/>
        <v>0</v>
      </c>
      <c r="F8" s="10"/>
      <c r="G8" s="10"/>
    </row>
    <row r="9" spans="1:7" x14ac:dyDescent="0.3">
      <c r="A9" s="14">
        <v>4</v>
      </c>
      <c r="B9" s="15">
        <f>CUA_3!B8</f>
        <v>0</v>
      </c>
      <c r="C9" s="15">
        <f>CUA_3!C8</f>
        <v>0</v>
      </c>
      <c r="D9" s="56">
        <f>CUA_4!O9</f>
        <v>0</v>
      </c>
      <c r="E9" s="57">
        <f t="shared" si="0"/>
        <v>0</v>
      </c>
      <c r="F9" s="4"/>
      <c r="G9" s="4"/>
    </row>
    <row r="10" spans="1:7" x14ac:dyDescent="0.3">
      <c r="A10" s="14">
        <v>5</v>
      </c>
      <c r="B10" s="15">
        <f>CUA_3!B9</f>
        <v>0</v>
      </c>
      <c r="C10" s="15">
        <f>CUA_3!C9</f>
        <v>0</v>
      </c>
      <c r="D10" s="56">
        <f>CUA_4!O10</f>
        <v>0</v>
      </c>
      <c r="E10" s="57">
        <f t="shared" si="0"/>
        <v>0</v>
      </c>
      <c r="F10" s="4"/>
      <c r="G10" s="4"/>
    </row>
    <row r="11" spans="1:7" x14ac:dyDescent="0.3">
      <c r="A11" s="14">
        <v>6</v>
      </c>
      <c r="B11" s="15">
        <f>CUA_3!B10</f>
        <v>0</v>
      </c>
      <c r="C11" s="15">
        <f>CUA_3!C10</f>
        <v>0</v>
      </c>
      <c r="D11" s="56">
        <f>CUA_4!O11</f>
        <v>0</v>
      </c>
      <c r="E11" s="57">
        <f t="shared" si="0"/>
        <v>0</v>
      </c>
      <c r="F11" s="4"/>
      <c r="G11" s="4"/>
    </row>
    <row r="12" spans="1:7" x14ac:dyDescent="0.3">
      <c r="A12" s="14">
        <v>7</v>
      </c>
      <c r="B12" s="15">
        <f>CUA_3!B11</f>
        <v>0</v>
      </c>
      <c r="C12" s="15">
        <f>CUA_3!C11</f>
        <v>0</v>
      </c>
      <c r="D12" s="56">
        <f>CUA_4!O12</f>
        <v>0</v>
      </c>
      <c r="E12" s="57">
        <f t="shared" si="0"/>
        <v>0</v>
      </c>
      <c r="F12" s="4"/>
      <c r="G12" s="4"/>
    </row>
    <row r="13" spans="1:7" x14ac:dyDescent="0.3">
      <c r="A13" s="14">
        <v>8</v>
      </c>
      <c r="B13" s="15">
        <f>CUA_3!B12</f>
        <v>0</v>
      </c>
      <c r="C13" s="15">
        <f>CUA_3!C12</f>
        <v>0</v>
      </c>
      <c r="D13" s="56">
        <f>CUA_4!O13</f>
        <v>0</v>
      </c>
      <c r="E13" s="57">
        <f t="shared" si="0"/>
        <v>0</v>
      </c>
      <c r="F13" s="4"/>
      <c r="G13" s="4"/>
    </row>
    <row r="14" spans="1:7" x14ac:dyDescent="0.3">
      <c r="A14" s="14">
        <v>9</v>
      </c>
      <c r="B14" s="15">
        <f>CUA_3!B13</f>
        <v>0</v>
      </c>
      <c r="C14" s="15">
        <f>CUA_3!C13</f>
        <v>0</v>
      </c>
      <c r="D14" s="56">
        <f>CUA_4!O14</f>
        <v>0</v>
      </c>
      <c r="E14" s="57">
        <f t="shared" si="0"/>
        <v>0</v>
      </c>
      <c r="F14" s="4"/>
      <c r="G14" s="4"/>
    </row>
    <row r="15" spans="1:7" x14ac:dyDescent="0.3">
      <c r="A15" s="14">
        <v>10</v>
      </c>
      <c r="B15" s="15">
        <f>CUA_3!B14</f>
        <v>0</v>
      </c>
      <c r="C15" s="15">
        <f>CUA_3!C14</f>
        <v>0</v>
      </c>
      <c r="D15" s="56">
        <f>CUA_4!O15</f>
        <v>0</v>
      </c>
      <c r="E15" s="57">
        <f t="shared" si="0"/>
        <v>0</v>
      </c>
      <c r="F15" s="4"/>
      <c r="G15" s="4"/>
    </row>
    <row r="16" spans="1:7" x14ac:dyDescent="0.3">
      <c r="A16" s="14">
        <v>11</v>
      </c>
      <c r="B16" s="15">
        <f>CUA_3!B15</f>
        <v>0</v>
      </c>
      <c r="C16" s="15">
        <f>CUA_3!C15</f>
        <v>0</v>
      </c>
      <c r="D16" s="56">
        <f>CUA_4!O16</f>
        <v>0</v>
      </c>
      <c r="E16" s="57">
        <f t="shared" si="0"/>
        <v>0</v>
      </c>
      <c r="F16" s="4"/>
      <c r="G16" s="4"/>
    </row>
    <row r="17" spans="1:7" x14ac:dyDescent="0.3">
      <c r="A17" s="14">
        <v>12</v>
      </c>
      <c r="B17" s="15">
        <f>CUA_3!B16</f>
        <v>0</v>
      </c>
      <c r="C17" s="15">
        <f>CUA_3!C16</f>
        <v>0</v>
      </c>
      <c r="D17" s="56">
        <f>CUA_4!O17</f>
        <v>0</v>
      </c>
      <c r="E17" s="57">
        <f t="shared" si="0"/>
        <v>0</v>
      </c>
      <c r="F17" s="4"/>
      <c r="G17" s="4"/>
    </row>
    <row r="18" spans="1:7" x14ac:dyDescent="0.3">
      <c r="A18" s="14">
        <v>13</v>
      </c>
      <c r="B18" s="15">
        <f>CUA_3!B17</f>
        <v>0</v>
      </c>
      <c r="C18" s="15">
        <f>CUA_3!C17</f>
        <v>0</v>
      </c>
      <c r="D18" s="56">
        <f>CUA_4!O18</f>
        <v>0</v>
      </c>
      <c r="E18" s="57">
        <f t="shared" si="0"/>
        <v>0</v>
      </c>
      <c r="F18" s="4"/>
      <c r="G18" s="4"/>
    </row>
    <row r="19" spans="1:7" x14ac:dyDescent="0.3">
      <c r="A19" s="14">
        <v>14</v>
      </c>
      <c r="B19" s="15">
        <f>CUA_3!B18</f>
        <v>0</v>
      </c>
      <c r="C19" s="15">
        <f>CUA_3!C18</f>
        <v>0</v>
      </c>
      <c r="D19" s="56">
        <f>CUA_4!O19</f>
        <v>0</v>
      </c>
      <c r="E19" s="57">
        <f t="shared" si="0"/>
        <v>0</v>
      </c>
      <c r="F19" s="4"/>
      <c r="G19" s="4"/>
    </row>
    <row r="20" spans="1:7" x14ac:dyDescent="0.3">
      <c r="A20" s="14">
        <v>15</v>
      </c>
      <c r="B20" s="15">
        <f>CUA_3!B19</f>
        <v>0</v>
      </c>
      <c r="C20" s="15">
        <f>CUA_3!C19</f>
        <v>0</v>
      </c>
      <c r="D20" s="56">
        <f>CUA_4!O20</f>
        <v>0</v>
      </c>
      <c r="E20" s="57">
        <f t="shared" si="0"/>
        <v>0</v>
      </c>
      <c r="F20" s="4"/>
      <c r="G20" s="4"/>
    </row>
    <row r="21" spans="1:7" x14ac:dyDescent="0.3">
      <c r="A21" s="14">
        <v>16</v>
      </c>
      <c r="B21" s="15">
        <f>CUA_3!B20</f>
        <v>0</v>
      </c>
      <c r="C21" s="15">
        <f>CUA_3!C20</f>
        <v>0</v>
      </c>
      <c r="D21" s="56">
        <f>CUA_4!O21</f>
        <v>0</v>
      </c>
      <c r="E21" s="57">
        <f t="shared" si="0"/>
        <v>0</v>
      </c>
      <c r="F21" s="4"/>
      <c r="G21" s="4"/>
    </row>
    <row r="22" spans="1:7" x14ac:dyDescent="0.3">
      <c r="A22" s="14">
        <v>17</v>
      </c>
      <c r="B22" s="15">
        <f>CUA_3!B21</f>
        <v>0</v>
      </c>
      <c r="C22" s="15">
        <f>CUA_3!C21</f>
        <v>0</v>
      </c>
      <c r="D22" s="56">
        <f>CUA_4!O22</f>
        <v>0</v>
      </c>
      <c r="E22" s="57">
        <f t="shared" si="0"/>
        <v>0</v>
      </c>
      <c r="F22" s="4"/>
      <c r="G22" s="4"/>
    </row>
    <row r="23" spans="1:7" x14ac:dyDescent="0.3">
      <c r="A23" s="14">
        <v>18</v>
      </c>
      <c r="B23" s="15">
        <f>CUA_3!B22</f>
        <v>0</v>
      </c>
      <c r="C23" s="15">
        <f>CUA_3!C22</f>
        <v>0</v>
      </c>
      <c r="D23" s="56">
        <f>CUA_4!O23</f>
        <v>0</v>
      </c>
      <c r="E23" s="57">
        <f t="shared" si="0"/>
        <v>0</v>
      </c>
      <c r="F23" s="4"/>
      <c r="G23" s="4"/>
    </row>
    <row r="24" spans="1:7" x14ac:dyDescent="0.3">
      <c r="A24" s="14">
        <v>19</v>
      </c>
      <c r="B24" s="15">
        <f>CUA_3!B23</f>
        <v>0</v>
      </c>
      <c r="C24" s="15">
        <f>CUA_3!C23</f>
        <v>0</v>
      </c>
      <c r="D24" s="56">
        <f>CUA_4!O24</f>
        <v>0</v>
      </c>
      <c r="E24" s="57">
        <f t="shared" si="0"/>
        <v>0</v>
      </c>
      <c r="F24" s="4"/>
      <c r="G24" s="4"/>
    </row>
    <row r="25" spans="1:7" x14ac:dyDescent="0.3">
      <c r="A25" s="14">
        <v>20</v>
      </c>
      <c r="B25" s="15">
        <f>CUA_3!B24</f>
        <v>0</v>
      </c>
      <c r="C25" s="15">
        <f>CUA_3!C24</f>
        <v>0</v>
      </c>
      <c r="D25" s="56">
        <f>CUA_4!O25</f>
        <v>0</v>
      </c>
      <c r="E25" s="57">
        <f t="shared" si="0"/>
        <v>0</v>
      </c>
      <c r="F25" s="4"/>
      <c r="G25" s="4"/>
    </row>
    <row r="26" spans="1:7" x14ac:dyDescent="0.3">
      <c r="A26" s="14">
        <v>21</v>
      </c>
      <c r="B26" s="15">
        <f>CUA_3!B25</f>
        <v>0</v>
      </c>
      <c r="C26" s="15">
        <f>CUA_3!C25</f>
        <v>0</v>
      </c>
      <c r="D26" s="56">
        <f>CUA_4!O26</f>
        <v>0</v>
      </c>
      <c r="E26" s="57">
        <f t="shared" si="0"/>
        <v>0</v>
      </c>
      <c r="F26" s="4"/>
      <c r="G26" s="4"/>
    </row>
    <row r="27" spans="1:7" x14ac:dyDescent="0.3">
      <c r="A27" s="14">
        <v>22</v>
      </c>
      <c r="B27" s="15">
        <f>CUA_3!B26</f>
        <v>0</v>
      </c>
      <c r="C27" s="15">
        <f>CUA_3!C26</f>
        <v>0</v>
      </c>
      <c r="D27" s="56">
        <f>CUA_4!O27</f>
        <v>0</v>
      </c>
      <c r="E27" s="57">
        <f t="shared" si="0"/>
        <v>0</v>
      </c>
      <c r="F27" s="4"/>
      <c r="G27" s="4"/>
    </row>
    <row r="28" spans="1:7" x14ac:dyDescent="0.3">
      <c r="A28" s="14">
        <v>23</v>
      </c>
      <c r="B28" s="15">
        <f>CUA_3!B27</f>
        <v>0</v>
      </c>
      <c r="C28" s="15">
        <f>CUA_3!C27</f>
        <v>0</v>
      </c>
      <c r="D28" s="56">
        <f>CUA_4!O28</f>
        <v>0</v>
      </c>
      <c r="E28" s="57">
        <f t="shared" si="0"/>
        <v>0</v>
      </c>
      <c r="F28" s="4"/>
      <c r="G28" s="4"/>
    </row>
    <row r="29" spans="1:7" x14ac:dyDescent="0.3">
      <c r="A29" s="14">
        <v>24</v>
      </c>
      <c r="B29" s="15">
        <f>CUA_3!B28</f>
        <v>0</v>
      </c>
      <c r="C29" s="15">
        <f>CUA_3!C28</f>
        <v>0</v>
      </c>
      <c r="D29" s="56">
        <f>CUA_4!O29</f>
        <v>0</v>
      </c>
      <c r="E29" s="57">
        <f t="shared" si="0"/>
        <v>0</v>
      </c>
      <c r="F29" s="4"/>
      <c r="G29" s="4"/>
    </row>
    <row r="30" spans="1:7" x14ac:dyDescent="0.3">
      <c r="A30" s="14">
        <v>25</v>
      </c>
      <c r="B30" s="15">
        <f>CUA_3!B29</f>
        <v>0</v>
      </c>
      <c r="C30" s="15">
        <f>CUA_3!C29</f>
        <v>0</v>
      </c>
      <c r="D30" s="56">
        <f>CUA_4!O30</f>
        <v>0</v>
      </c>
      <c r="E30" s="57">
        <f t="shared" si="0"/>
        <v>0</v>
      </c>
      <c r="F30" s="4"/>
      <c r="G30" s="4"/>
    </row>
    <row r="31" spans="1:7" x14ac:dyDescent="0.3">
      <c r="A31" s="14">
        <v>26</v>
      </c>
      <c r="B31" s="15">
        <f>CUA_3!B30</f>
        <v>0</v>
      </c>
      <c r="C31" s="15">
        <f>CUA_3!C30</f>
        <v>0</v>
      </c>
      <c r="D31" s="56">
        <f>CUA_4!O31</f>
        <v>0</v>
      </c>
      <c r="E31" s="57">
        <f t="shared" ref="E31:E34" si="1">D31-(F31+G31)</f>
        <v>0</v>
      </c>
      <c r="F31" s="4"/>
      <c r="G31" s="4"/>
    </row>
    <row r="32" spans="1:7" x14ac:dyDescent="0.3">
      <c r="A32" s="14">
        <v>27</v>
      </c>
      <c r="B32" s="15">
        <f>CUA_3!B31</f>
        <v>0</v>
      </c>
      <c r="C32" s="15">
        <f>CUA_3!C31</f>
        <v>0</v>
      </c>
      <c r="D32" s="56">
        <f>CUA_4!O32</f>
        <v>0</v>
      </c>
      <c r="E32" s="57">
        <f t="shared" si="1"/>
        <v>0</v>
      </c>
      <c r="F32" s="4"/>
      <c r="G32" s="4"/>
    </row>
    <row r="33" spans="1:7" x14ac:dyDescent="0.3">
      <c r="A33" s="14">
        <v>28</v>
      </c>
      <c r="B33" s="15">
        <f>CUA_3!B32</f>
        <v>0</v>
      </c>
      <c r="C33" s="15">
        <f>CUA_3!C32</f>
        <v>0</v>
      </c>
      <c r="D33" s="56">
        <f>CUA_4!O33</f>
        <v>0</v>
      </c>
      <c r="E33" s="57">
        <f t="shared" si="1"/>
        <v>0</v>
      </c>
      <c r="F33" s="4"/>
      <c r="G33" s="4"/>
    </row>
    <row r="34" spans="1:7" x14ac:dyDescent="0.3">
      <c r="A34" s="14">
        <v>29</v>
      </c>
      <c r="B34" s="15">
        <f>CUA_3!B33</f>
        <v>0</v>
      </c>
      <c r="C34" s="15">
        <f>CUA_3!C33</f>
        <v>0</v>
      </c>
      <c r="D34" s="56">
        <f>CUA_4!O34</f>
        <v>0</v>
      </c>
      <c r="E34" s="57">
        <f t="shared" si="1"/>
        <v>0</v>
      </c>
      <c r="F34" s="4"/>
      <c r="G34" s="4"/>
    </row>
    <row r="35" spans="1:7" x14ac:dyDescent="0.3">
      <c r="A35" s="14">
        <v>30</v>
      </c>
      <c r="B35" s="15">
        <f>CUA_3!B34</f>
        <v>0</v>
      </c>
      <c r="C35" s="15">
        <f>CUA_3!C34</f>
        <v>0</v>
      </c>
      <c r="D35" s="56">
        <f>CUA_4!O35</f>
        <v>0</v>
      </c>
      <c r="E35" s="57">
        <f t="shared" ref="E35" si="2">D35-(F35+G35)</f>
        <v>0</v>
      </c>
      <c r="F35" s="4"/>
      <c r="G35" s="4"/>
    </row>
    <row r="36" spans="1:7" x14ac:dyDescent="0.3">
      <c r="A36" s="80" t="s">
        <v>100</v>
      </c>
      <c r="B36" s="80"/>
      <c r="C36" s="80"/>
      <c r="D36" s="12">
        <f>SUM(D6:D35)</f>
        <v>0</v>
      </c>
      <c r="E36" s="12">
        <f t="shared" ref="E36:G36" si="3">SUM(E6:E35)</f>
        <v>0</v>
      </c>
      <c r="F36" s="12">
        <f t="shared" si="3"/>
        <v>0</v>
      </c>
      <c r="G36" s="12">
        <f t="shared" si="3"/>
        <v>0</v>
      </c>
    </row>
  </sheetData>
  <mergeCells count="9">
    <mergeCell ref="A36:C36"/>
    <mergeCell ref="A1:G1"/>
    <mergeCell ref="A2:G2"/>
    <mergeCell ref="A3:A5"/>
    <mergeCell ref="B3:C5"/>
    <mergeCell ref="D3:D5"/>
    <mergeCell ref="E3:G3"/>
    <mergeCell ref="E4:E5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86" zoomScaleNormal="86" workbookViewId="0">
      <selection activeCell="F16" sqref="F16"/>
    </sheetView>
  </sheetViews>
  <sheetFormatPr baseColWidth="10" defaultRowHeight="14.4" x14ac:dyDescent="0.3"/>
  <cols>
    <col min="1" max="1" width="4.88671875" customWidth="1"/>
    <col min="2" max="2" width="7.6640625" customWidth="1"/>
    <col min="3" max="3" width="33.109375" customWidth="1"/>
    <col min="4" max="4" width="7.88671875" customWidth="1"/>
    <col min="5" max="5" width="7.33203125" customWidth="1"/>
    <col min="6" max="6" width="8" customWidth="1"/>
    <col min="7" max="7" width="6.6640625" customWidth="1"/>
    <col min="8" max="8" width="9" customWidth="1"/>
    <col min="9" max="9" width="9.44140625" customWidth="1"/>
  </cols>
  <sheetData>
    <row r="1" spans="1:10" ht="39.75" customHeight="1" x14ac:dyDescent="0.3">
      <c r="A1" s="83" t="s">
        <v>101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48" customHeight="1" x14ac:dyDescent="0.3">
      <c r="A2" s="84" t="s">
        <v>82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76" t="s">
        <v>0</v>
      </c>
      <c r="B3" s="76" t="s">
        <v>77</v>
      </c>
      <c r="C3" s="76"/>
      <c r="D3" s="76" t="s">
        <v>20</v>
      </c>
      <c r="E3" s="76"/>
      <c r="F3" s="76"/>
      <c r="G3" s="76"/>
      <c r="H3" s="76"/>
      <c r="I3" s="76"/>
      <c r="J3" s="76" t="s">
        <v>92</v>
      </c>
    </row>
    <row r="4" spans="1:10" x14ac:dyDescent="0.3">
      <c r="A4" s="76"/>
      <c r="B4" s="76"/>
      <c r="C4" s="76"/>
      <c r="D4" s="76" t="s">
        <v>21</v>
      </c>
      <c r="E4" s="76" t="s">
        <v>22</v>
      </c>
      <c r="F4" s="76" t="s">
        <v>23</v>
      </c>
      <c r="G4" s="76"/>
      <c r="H4" s="76"/>
      <c r="I4" s="76"/>
      <c r="J4" s="76"/>
    </row>
    <row r="5" spans="1:10" x14ac:dyDescent="0.3">
      <c r="A5" s="76"/>
      <c r="B5" s="76"/>
      <c r="C5" s="76"/>
      <c r="D5" s="76"/>
      <c r="E5" s="76"/>
      <c r="F5" s="7" t="s">
        <v>24</v>
      </c>
      <c r="G5" s="18" t="s">
        <v>25</v>
      </c>
      <c r="H5" s="7" t="s">
        <v>26</v>
      </c>
      <c r="I5" s="7" t="s">
        <v>27</v>
      </c>
      <c r="J5" s="76"/>
    </row>
    <row r="6" spans="1:10" x14ac:dyDescent="0.3">
      <c r="A6" s="7">
        <v>1</v>
      </c>
      <c r="B6" s="15">
        <f>CUA_3!B5</f>
        <v>0</v>
      </c>
      <c r="C6" s="15">
        <f>CUA_3!C5</f>
        <v>0</v>
      </c>
      <c r="D6" s="9"/>
      <c r="E6" s="9"/>
      <c r="F6" s="9"/>
      <c r="G6" s="9"/>
      <c r="H6" s="9"/>
      <c r="I6" s="9"/>
      <c r="J6" s="12">
        <f>SUM(D6:I6)</f>
        <v>0</v>
      </c>
    </row>
    <row r="7" spans="1:10" x14ac:dyDescent="0.3">
      <c r="A7" s="7">
        <v>2</v>
      </c>
      <c r="B7" s="15">
        <f>CUA_3!B6</f>
        <v>0</v>
      </c>
      <c r="C7" s="15">
        <f>CUA_3!C6</f>
        <v>0</v>
      </c>
      <c r="D7" s="9"/>
      <c r="E7" s="9"/>
      <c r="F7" s="9"/>
      <c r="G7" s="9"/>
      <c r="H7" s="9"/>
      <c r="I7" s="9"/>
      <c r="J7" s="12">
        <f t="shared" ref="J7:J35" si="0">SUM(D7:I7)</f>
        <v>0</v>
      </c>
    </row>
    <row r="8" spans="1:10" x14ac:dyDescent="0.3">
      <c r="A8" s="7">
        <v>3</v>
      </c>
      <c r="B8" s="15">
        <f>CUA_3!B7</f>
        <v>0</v>
      </c>
      <c r="C8" s="15">
        <f>CUA_3!C7</f>
        <v>0</v>
      </c>
      <c r="D8" s="9"/>
      <c r="E8" s="9"/>
      <c r="F8" s="9"/>
      <c r="G8" s="9"/>
      <c r="H8" s="9"/>
      <c r="I8" s="9"/>
      <c r="J8" s="12">
        <f t="shared" si="0"/>
        <v>0</v>
      </c>
    </row>
    <row r="9" spans="1:10" x14ac:dyDescent="0.3">
      <c r="A9" s="7">
        <v>4</v>
      </c>
      <c r="B9" s="15">
        <f>CUA_3!B8</f>
        <v>0</v>
      </c>
      <c r="C9" s="15">
        <f>CUA_3!C8</f>
        <v>0</v>
      </c>
      <c r="D9" s="4"/>
      <c r="E9" s="4"/>
      <c r="F9" s="4"/>
      <c r="G9" s="4"/>
      <c r="H9" s="4"/>
      <c r="I9" s="4"/>
      <c r="J9" s="12">
        <f t="shared" si="0"/>
        <v>0</v>
      </c>
    </row>
    <row r="10" spans="1:10" x14ac:dyDescent="0.3">
      <c r="A10" s="7">
        <v>5</v>
      </c>
      <c r="B10" s="15">
        <f>CUA_3!B9</f>
        <v>0</v>
      </c>
      <c r="C10" s="15">
        <f>CUA_3!C9</f>
        <v>0</v>
      </c>
      <c r="D10" s="4"/>
      <c r="E10" s="4"/>
      <c r="F10" s="4"/>
      <c r="G10" s="4"/>
      <c r="H10" s="4"/>
      <c r="I10" s="4"/>
      <c r="J10" s="12">
        <f t="shared" si="0"/>
        <v>0</v>
      </c>
    </row>
    <row r="11" spans="1:10" x14ac:dyDescent="0.3">
      <c r="A11" s="7">
        <v>6</v>
      </c>
      <c r="B11" s="15">
        <f>CUA_3!B10</f>
        <v>0</v>
      </c>
      <c r="C11" s="15">
        <f>CUA_3!C10</f>
        <v>0</v>
      </c>
      <c r="D11" s="4"/>
      <c r="E11" s="4"/>
      <c r="F11" s="4"/>
      <c r="G11" s="4"/>
      <c r="H11" s="4"/>
      <c r="I11" s="4"/>
      <c r="J11" s="12">
        <f t="shared" si="0"/>
        <v>0</v>
      </c>
    </row>
    <row r="12" spans="1:10" x14ac:dyDescent="0.3">
      <c r="A12" s="7">
        <v>7</v>
      </c>
      <c r="B12" s="15">
        <f>CUA_3!B11</f>
        <v>0</v>
      </c>
      <c r="C12" s="15">
        <f>CUA_3!C11</f>
        <v>0</v>
      </c>
      <c r="D12" s="4"/>
      <c r="E12" s="4"/>
      <c r="F12" s="4"/>
      <c r="G12" s="4"/>
      <c r="H12" s="4"/>
      <c r="I12" s="4"/>
      <c r="J12" s="12">
        <f t="shared" si="0"/>
        <v>0</v>
      </c>
    </row>
    <row r="13" spans="1:10" x14ac:dyDescent="0.3">
      <c r="A13" s="7">
        <v>8</v>
      </c>
      <c r="B13" s="15">
        <f>CUA_3!B12</f>
        <v>0</v>
      </c>
      <c r="C13" s="15">
        <f>CUA_3!C12</f>
        <v>0</v>
      </c>
      <c r="D13" s="4"/>
      <c r="E13" s="4"/>
      <c r="F13" s="4"/>
      <c r="G13" s="4"/>
      <c r="H13" s="4"/>
      <c r="I13" s="4"/>
      <c r="J13" s="12">
        <f t="shared" si="0"/>
        <v>0</v>
      </c>
    </row>
    <row r="14" spans="1:10" x14ac:dyDescent="0.3">
      <c r="A14" s="7">
        <v>9</v>
      </c>
      <c r="B14" s="15">
        <f>CUA_3!B13</f>
        <v>0</v>
      </c>
      <c r="C14" s="15">
        <f>CUA_3!C13</f>
        <v>0</v>
      </c>
      <c r="D14" s="4"/>
      <c r="E14" s="4"/>
      <c r="F14" s="4"/>
      <c r="G14" s="4"/>
      <c r="H14" s="4"/>
      <c r="I14" s="4"/>
      <c r="J14" s="12">
        <f t="shared" si="0"/>
        <v>0</v>
      </c>
    </row>
    <row r="15" spans="1:10" x14ac:dyDescent="0.3">
      <c r="A15" s="7">
        <v>10</v>
      </c>
      <c r="B15" s="15">
        <f>CUA_3!B14</f>
        <v>0</v>
      </c>
      <c r="C15" s="15">
        <f>CUA_3!C14</f>
        <v>0</v>
      </c>
      <c r="D15" s="4"/>
      <c r="E15" s="4"/>
      <c r="F15" s="4"/>
      <c r="G15" s="4"/>
      <c r="H15" s="4"/>
      <c r="I15" s="4"/>
      <c r="J15" s="12">
        <f t="shared" si="0"/>
        <v>0</v>
      </c>
    </row>
    <row r="16" spans="1:10" x14ac:dyDescent="0.3">
      <c r="A16" s="7">
        <v>11</v>
      </c>
      <c r="B16" s="15">
        <f>CUA_3!B15</f>
        <v>0</v>
      </c>
      <c r="C16" s="15">
        <f>CUA_3!C15</f>
        <v>0</v>
      </c>
      <c r="D16" s="4"/>
      <c r="E16" s="4"/>
      <c r="F16" s="4"/>
      <c r="G16" s="4"/>
      <c r="H16" s="4"/>
      <c r="I16" s="4"/>
      <c r="J16" s="12">
        <f t="shared" si="0"/>
        <v>0</v>
      </c>
    </row>
    <row r="17" spans="1:10" x14ac:dyDescent="0.3">
      <c r="A17" s="7">
        <v>12</v>
      </c>
      <c r="B17" s="15">
        <f>CUA_3!B16</f>
        <v>0</v>
      </c>
      <c r="C17" s="15">
        <f>CUA_3!C16</f>
        <v>0</v>
      </c>
      <c r="D17" s="4"/>
      <c r="E17" s="4"/>
      <c r="F17" s="4"/>
      <c r="G17" s="4"/>
      <c r="H17" s="4"/>
      <c r="I17" s="4"/>
      <c r="J17" s="12">
        <f t="shared" si="0"/>
        <v>0</v>
      </c>
    </row>
    <row r="18" spans="1:10" x14ac:dyDescent="0.3">
      <c r="A18" s="7">
        <v>13</v>
      </c>
      <c r="B18" s="15">
        <f>CUA_3!B17</f>
        <v>0</v>
      </c>
      <c r="C18" s="15">
        <f>CUA_3!C17</f>
        <v>0</v>
      </c>
      <c r="D18" s="4"/>
      <c r="E18" s="4"/>
      <c r="F18" s="4"/>
      <c r="G18" s="4"/>
      <c r="H18" s="4"/>
      <c r="I18" s="4"/>
      <c r="J18" s="12">
        <f t="shared" si="0"/>
        <v>0</v>
      </c>
    </row>
    <row r="19" spans="1:10" x14ac:dyDescent="0.3">
      <c r="A19" s="7">
        <v>14</v>
      </c>
      <c r="B19" s="15">
        <f>CUA_3!B18</f>
        <v>0</v>
      </c>
      <c r="C19" s="15">
        <f>CUA_3!C18</f>
        <v>0</v>
      </c>
      <c r="D19" s="4"/>
      <c r="E19" s="4"/>
      <c r="F19" s="4"/>
      <c r="G19" s="4"/>
      <c r="H19" s="4"/>
      <c r="I19" s="4"/>
      <c r="J19" s="12">
        <f t="shared" si="0"/>
        <v>0</v>
      </c>
    </row>
    <row r="20" spans="1:10" x14ac:dyDescent="0.3">
      <c r="A20" s="7">
        <v>15</v>
      </c>
      <c r="B20" s="15">
        <f>CUA_3!B19</f>
        <v>0</v>
      </c>
      <c r="C20" s="15">
        <f>CUA_3!C19</f>
        <v>0</v>
      </c>
      <c r="D20" s="4"/>
      <c r="E20" s="4"/>
      <c r="F20" s="4"/>
      <c r="G20" s="4"/>
      <c r="H20" s="4"/>
      <c r="I20" s="4"/>
      <c r="J20" s="12">
        <f t="shared" si="0"/>
        <v>0</v>
      </c>
    </row>
    <row r="21" spans="1:10" x14ac:dyDescent="0.3">
      <c r="A21" s="7">
        <v>16</v>
      </c>
      <c r="B21" s="15">
        <f>CUA_3!B20</f>
        <v>0</v>
      </c>
      <c r="C21" s="15">
        <f>CUA_3!C20</f>
        <v>0</v>
      </c>
      <c r="D21" s="4"/>
      <c r="E21" s="4"/>
      <c r="F21" s="4"/>
      <c r="G21" s="4"/>
      <c r="H21" s="4"/>
      <c r="I21" s="4"/>
      <c r="J21" s="12">
        <f t="shared" si="0"/>
        <v>0</v>
      </c>
    </row>
    <row r="22" spans="1:10" x14ac:dyDescent="0.3">
      <c r="A22" s="7">
        <v>17</v>
      </c>
      <c r="B22" s="15">
        <f>CUA_3!B21</f>
        <v>0</v>
      </c>
      <c r="C22" s="15">
        <f>CUA_3!C21</f>
        <v>0</v>
      </c>
      <c r="D22" s="4"/>
      <c r="E22" s="4"/>
      <c r="F22" s="4"/>
      <c r="G22" s="4"/>
      <c r="H22" s="4"/>
      <c r="I22" s="4"/>
      <c r="J22" s="12">
        <f t="shared" si="0"/>
        <v>0</v>
      </c>
    </row>
    <row r="23" spans="1:10" x14ac:dyDescent="0.3">
      <c r="A23" s="7">
        <v>18</v>
      </c>
      <c r="B23" s="15">
        <f>CUA_3!B22</f>
        <v>0</v>
      </c>
      <c r="C23" s="15">
        <f>CUA_3!C22</f>
        <v>0</v>
      </c>
      <c r="D23" s="4"/>
      <c r="E23" s="4"/>
      <c r="F23" s="4"/>
      <c r="G23" s="4"/>
      <c r="H23" s="4"/>
      <c r="I23" s="4"/>
      <c r="J23" s="12">
        <f t="shared" si="0"/>
        <v>0</v>
      </c>
    </row>
    <row r="24" spans="1:10" x14ac:dyDescent="0.3">
      <c r="A24" s="7">
        <v>19</v>
      </c>
      <c r="B24" s="15">
        <f>CUA_3!B23</f>
        <v>0</v>
      </c>
      <c r="C24" s="15">
        <f>CUA_3!C23</f>
        <v>0</v>
      </c>
      <c r="D24" s="4"/>
      <c r="E24" s="4"/>
      <c r="F24" s="4"/>
      <c r="G24" s="4"/>
      <c r="H24" s="4"/>
      <c r="I24" s="4"/>
      <c r="J24" s="12">
        <f t="shared" si="0"/>
        <v>0</v>
      </c>
    </row>
    <row r="25" spans="1:10" x14ac:dyDescent="0.3">
      <c r="A25" s="7">
        <v>20</v>
      </c>
      <c r="B25" s="15">
        <f>CUA_3!B24</f>
        <v>0</v>
      </c>
      <c r="C25" s="15">
        <f>CUA_3!C24</f>
        <v>0</v>
      </c>
      <c r="D25" s="4"/>
      <c r="E25" s="4"/>
      <c r="F25" s="4"/>
      <c r="G25" s="4"/>
      <c r="H25" s="4"/>
      <c r="I25" s="4"/>
      <c r="J25" s="12">
        <f t="shared" si="0"/>
        <v>0</v>
      </c>
    </row>
    <row r="26" spans="1:10" x14ac:dyDescent="0.3">
      <c r="A26" s="7">
        <v>21</v>
      </c>
      <c r="B26" s="15">
        <f>CUA_3!B25</f>
        <v>0</v>
      </c>
      <c r="C26" s="15">
        <f>CUA_3!C25</f>
        <v>0</v>
      </c>
      <c r="D26" s="4"/>
      <c r="E26" s="4"/>
      <c r="F26" s="4"/>
      <c r="G26" s="4"/>
      <c r="H26" s="4"/>
      <c r="I26" s="4"/>
      <c r="J26" s="12">
        <f t="shared" si="0"/>
        <v>0</v>
      </c>
    </row>
    <row r="27" spans="1:10" x14ac:dyDescent="0.3">
      <c r="A27" s="7">
        <v>22</v>
      </c>
      <c r="B27" s="15">
        <f>CUA_3!B26</f>
        <v>0</v>
      </c>
      <c r="C27" s="15">
        <f>CUA_3!C26</f>
        <v>0</v>
      </c>
      <c r="D27" s="4"/>
      <c r="E27" s="4"/>
      <c r="F27" s="4"/>
      <c r="G27" s="4"/>
      <c r="H27" s="4"/>
      <c r="I27" s="4"/>
      <c r="J27" s="12">
        <f t="shared" si="0"/>
        <v>0</v>
      </c>
    </row>
    <row r="28" spans="1:10" x14ac:dyDescent="0.3">
      <c r="A28" s="7">
        <v>23</v>
      </c>
      <c r="B28" s="15">
        <f>CUA_3!B27</f>
        <v>0</v>
      </c>
      <c r="C28" s="15">
        <f>CUA_3!C27</f>
        <v>0</v>
      </c>
      <c r="D28" s="4"/>
      <c r="E28" s="4"/>
      <c r="F28" s="4"/>
      <c r="G28" s="4"/>
      <c r="H28" s="4"/>
      <c r="I28" s="4"/>
      <c r="J28" s="12">
        <f t="shared" si="0"/>
        <v>0</v>
      </c>
    </row>
    <row r="29" spans="1:10" x14ac:dyDescent="0.3">
      <c r="A29" s="7">
        <v>24</v>
      </c>
      <c r="B29" s="15">
        <f>CUA_3!B28</f>
        <v>0</v>
      </c>
      <c r="C29" s="15">
        <f>CUA_3!C28</f>
        <v>0</v>
      </c>
      <c r="D29" s="4"/>
      <c r="E29" s="4"/>
      <c r="F29" s="4"/>
      <c r="G29" s="4"/>
      <c r="H29" s="4"/>
      <c r="I29" s="4"/>
      <c r="J29" s="12">
        <f t="shared" si="0"/>
        <v>0</v>
      </c>
    </row>
    <row r="30" spans="1:10" x14ac:dyDescent="0.3">
      <c r="A30" s="7">
        <v>25</v>
      </c>
      <c r="B30" s="15">
        <f>CUA_3!B29</f>
        <v>0</v>
      </c>
      <c r="C30" s="15">
        <f>CUA_3!C29</f>
        <v>0</v>
      </c>
      <c r="D30" s="4"/>
      <c r="E30" s="4"/>
      <c r="F30" s="4"/>
      <c r="G30" s="4"/>
      <c r="H30" s="4"/>
      <c r="I30" s="4"/>
      <c r="J30" s="12">
        <f t="shared" si="0"/>
        <v>0</v>
      </c>
    </row>
    <row r="31" spans="1:10" x14ac:dyDescent="0.3">
      <c r="A31" s="7">
        <v>26</v>
      </c>
      <c r="B31" s="15">
        <f>CUA_3!B30</f>
        <v>0</v>
      </c>
      <c r="C31" s="15">
        <f>CUA_3!C30</f>
        <v>0</v>
      </c>
      <c r="D31" s="4"/>
      <c r="E31" s="4"/>
      <c r="F31" s="4"/>
      <c r="G31" s="4"/>
      <c r="H31" s="4"/>
      <c r="I31" s="4"/>
      <c r="J31" s="12">
        <f t="shared" si="0"/>
        <v>0</v>
      </c>
    </row>
    <row r="32" spans="1:10" x14ac:dyDescent="0.3">
      <c r="A32" s="7">
        <v>27</v>
      </c>
      <c r="B32" s="15">
        <f>CUA_3!B31</f>
        <v>0</v>
      </c>
      <c r="C32" s="15">
        <f>CUA_3!C31</f>
        <v>0</v>
      </c>
      <c r="D32" s="4"/>
      <c r="E32" s="4"/>
      <c r="F32" s="4"/>
      <c r="G32" s="4"/>
      <c r="H32" s="4"/>
      <c r="I32" s="4"/>
      <c r="J32" s="12">
        <f t="shared" si="0"/>
        <v>0</v>
      </c>
    </row>
    <row r="33" spans="1:10" x14ac:dyDescent="0.3">
      <c r="A33" s="7">
        <v>28</v>
      </c>
      <c r="B33" s="15">
        <f>CUA_3!B32</f>
        <v>0</v>
      </c>
      <c r="C33" s="15">
        <f>CUA_3!C32</f>
        <v>0</v>
      </c>
      <c r="D33" s="4"/>
      <c r="E33" s="4"/>
      <c r="F33" s="4"/>
      <c r="G33" s="4"/>
      <c r="H33" s="4"/>
      <c r="I33" s="4"/>
      <c r="J33" s="12">
        <f t="shared" si="0"/>
        <v>0</v>
      </c>
    </row>
    <row r="34" spans="1:10" x14ac:dyDescent="0.3">
      <c r="A34" s="7">
        <v>29</v>
      </c>
      <c r="B34" s="15">
        <f>CUA_3!B33</f>
        <v>0</v>
      </c>
      <c r="C34" s="15">
        <f>CUA_3!C33</f>
        <v>0</v>
      </c>
      <c r="D34" s="4"/>
      <c r="E34" s="4"/>
      <c r="F34" s="4"/>
      <c r="G34" s="4"/>
      <c r="H34" s="4"/>
      <c r="I34" s="4"/>
      <c r="J34" s="12">
        <f t="shared" si="0"/>
        <v>0</v>
      </c>
    </row>
    <row r="35" spans="1:10" x14ac:dyDescent="0.3">
      <c r="A35" s="7">
        <v>30</v>
      </c>
      <c r="B35" s="15">
        <f>CUA_3!B34</f>
        <v>0</v>
      </c>
      <c r="C35" s="15">
        <f>CUA_3!C34</f>
        <v>0</v>
      </c>
      <c r="D35" s="4"/>
      <c r="E35" s="4"/>
      <c r="F35" s="4"/>
      <c r="G35" s="4"/>
      <c r="H35" s="4"/>
      <c r="I35" s="4"/>
      <c r="J35" s="12">
        <f t="shared" si="0"/>
        <v>0</v>
      </c>
    </row>
    <row r="36" spans="1:10" x14ac:dyDescent="0.3">
      <c r="A36" s="80" t="s">
        <v>5</v>
      </c>
      <c r="B36" s="80"/>
      <c r="C36" s="80"/>
      <c r="D36" s="12">
        <f>SUM(D6:D35)</f>
        <v>0</v>
      </c>
      <c r="E36" s="12">
        <f t="shared" ref="E36:J36" si="1">SUM(E6:E35)</f>
        <v>0</v>
      </c>
      <c r="F36" s="12">
        <f t="shared" si="1"/>
        <v>0</v>
      </c>
      <c r="G36" s="12">
        <f t="shared" si="1"/>
        <v>0</v>
      </c>
      <c r="H36" s="12">
        <f t="shared" si="1"/>
        <v>0</v>
      </c>
      <c r="I36" s="12">
        <f t="shared" si="1"/>
        <v>0</v>
      </c>
      <c r="J36" s="12">
        <f t="shared" si="1"/>
        <v>0</v>
      </c>
    </row>
    <row r="37" spans="1:10" x14ac:dyDescent="0.3">
      <c r="A37" s="82" t="s">
        <v>28</v>
      </c>
      <c r="B37" s="82"/>
      <c r="C37" s="82"/>
      <c r="D37" s="82"/>
      <c r="E37" s="82"/>
      <c r="F37" s="82"/>
      <c r="G37" s="82"/>
      <c r="H37" s="82"/>
      <c r="I37" s="82"/>
      <c r="J37" s="82"/>
    </row>
    <row r="38" spans="1:10" x14ac:dyDescent="0.3">
      <c r="A38" s="82" t="s">
        <v>29</v>
      </c>
      <c r="B38" s="82"/>
      <c r="C38" s="82"/>
      <c r="D38" s="82"/>
      <c r="E38" s="82"/>
      <c r="F38" s="82"/>
      <c r="G38" s="82"/>
      <c r="H38" s="82"/>
      <c r="I38" s="82"/>
      <c r="J38" s="82"/>
    </row>
  </sheetData>
  <mergeCells count="12">
    <mergeCell ref="A36:C36"/>
    <mergeCell ref="A37:J37"/>
    <mergeCell ref="A38:J38"/>
    <mergeCell ref="A1:J1"/>
    <mergeCell ref="A2:J2"/>
    <mergeCell ref="A3:A5"/>
    <mergeCell ref="B3:C5"/>
    <mergeCell ref="D3:I3"/>
    <mergeCell ref="J3:J5"/>
    <mergeCell ref="D4:D5"/>
    <mergeCell ref="E4:E5"/>
    <mergeCell ref="F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abSelected="1" workbookViewId="0">
      <selection activeCell="D14" sqref="D14"/>
    </sheetView>
  </sheetViews>
  <sheetFormatPr baseColWidth="10" defaultRowHeight="14.4" x14ac:dyDescent="0.3"/>
  <cols>
    <col min="1" max="1" width="5.109375" style="41" customWidth="1"/>
    <col min="2" max="2" width="5.88671875" customWidth="1"/>
    <col min="3" max="3" width="25.5546875" customWidth="1"/>
    <col min="4" max="4" width="21.44140625" customWidth="1"/>
    <col min="5" max="5" width="8" customWidth="1"/>
    <col min="6" max="6" width="7.33203125" customWidth="1"/>
    <col min="7" max="7" width="7.33203125" style="27" customWidth="1"/>
    <col min="10" max="10" width="22.44140625" style="65" customWidth="1"/>
    <col min="11" max="11" width="5.33203125" style="28" customWidth="1"/>
    <col min="12" max="12" width="6.44140625" style="28" customWidth="1"/>
    <col min="13" max="13" width="8.88671875" style="28" customWidth="1"/>
  </cols>
  <sheetData>
    <row r="1" spans="1:10" ht="39.75" customHeight="1" x14ac:dyDescent="0.3">
      <c r="A1" s="77" t="s">
        <v>102</v>
      </c>
      <c r="B1" s="77"/>
      <c r="C1" s="77"/>
      <c r="D1" s="77"/>
      <c r="E1" s="77"/>
      <c r="F1" s="77"/>
      <c r="G1" s="77"/>
      <c r="H1" s="77"/>
    </row>
    <row r="2" spans="1:10" ht="56.25" customHeight="1" x14ac:dyDescent="0.3">
      <c r="A2" s="84" t="s">
        <v>83</v>
      </c>
      <c r="B2" s="84"/>
      <c r="C2" s="84"/>
      <c r="D2" s="84"/>
      <c r="E2" s="84"/>
      <c r="F2" s="84"/>
      <c r="G2" s="84"/>
      <c r="H2" s="84"/>
    </row>
    <row r="4" spans="1:10" ht="29.25" customHeight="1" x14ac:dyDescent="0.3">
      <c r="A4" s="85" t="s">
        <v>0</v>
      </c>
      <c r="B4" s="76" t="s">
        <v>77</v>
      </c>
      <c r="C4" s="76"/>
      <c r="D4" s="76" t="s">
        <v>94</v>
      </c>
      <c r="E4" s="76"/>
      <c r="F4" s="76"/>
      <c r="G4" s="76"/>
      <c r="H4" s="76" t="s">
        <v>93</v>
      </c>
    </row>
    <row r="5" spans="1:10" ht="22.5" customHeight="1" x14ac:dyDescent="0.3">
      <c r="A5" s="85"/>
      <c r="B5" s="76"/>
      <c r="C5" s="76"/>
      <c r="D5" s="7" t="s">
        <v>30</v>
      </c>
      <c r="E5" s="7" t="s">
        <v>5</v>
      </c>
      <c r="F5" s="7" t="s">
        <v>31</v>
      </c>
      <c r="G5" s="14" t="s">
        <v>32</v>
      </c>
      <c r="H5" s="76"/>
    </row>
    <row r="6" spans="1:10" x14ac:dyDescent="0.3">
      <c r="A6" s="85">
        <v>1</v>
      </c>
      <c r="B6" s="86">
        <f>CUA_3!B5</f>
        <v>0</v>
      </c>
      <c r="C6" s="86">
        <f>CUA_3!C5</f>
        <v>0</v>
      </c>
      <c r="D6" s="19" t="s">
        <v>33</v>
      </c>
      <c r="E6" s="25">
        <f>F6+G6</f>
        <v>0</v>
      </c>
      <c r="F6" s="20"/>
      <c r="G6" s="20"/>
      <c r="H6" s="87">
        <f>CUA_5!E6</f>
        <v>0</v>
      </c>
      <c r="J6" s="65" t="str">
        <f>IF(CUA_7!J6=CUA_10!E6,"","Verifique la cantidad de total de cargos que ha consignado en el Cuadro 6")</f>
        <v/>
      </c>
    </row>
    <row r="7" spans="1:10" x14ac:dyDescent="0.3">
      <c r="A7" s="85"/>
      <c r="B7" s="86"/>
      <c r="C7" s="86"/>
      <c r="D7" s="19" t="s">
        <v>34</v>
      </c>
      <c r="E7" s="25">
        <f t="shared" ref="E7:E70" si="0">F7+G7</f>
        <v>0</v>
      </c>
      <c r="F7" s="20"/>
      <c r="G7" s="20"/>
      <c r="H7" s="87"/>
    </row>
    <row r="8" spans="1:10" x14ac:dyDescent="0.3">
      <c r="A8" s="85"/>
      <c r="B8" s="86"/>
      <c r="C8" s="86"/>
      <c r="D8" s="21" t="s">
        <v>35</v>
      </c>
      <c r="E8" s="26">
        <f>E6-E7</f>
        <v>0</v>
      </c>
      <c r="F8" s="26">
        <f>F6-F7</f>
        <v>0</v>
      </c>
      <c r="G8" s="26">
        <f>G6-G7</f>
        <v>0</v>
      </c>
      <c r="H8" s="87"/>
    </row>
    <row r="9" spans="1:10" ht="15" customHeight="1" x14ac:dyDescent="0.3">
      <c r="A9" s="85">
        <v>2</v>
      </c>
      <c r="B9" s="86">
        <f>CUA_3!B6</f>
        <v>0</v>
      </c>
      <c r="C9" s="86">
        <f>CUA_3!C6</f>
        <v>0</v>
      </c>
      <c r="D9" s="22" t="s">
        <v>33</v>
      </c>
      <c r="E9" s="25">
        <f t="shared" si="0"/>
        <v>0</v>
      </c>
      <c r="F9" s="9"/>
      <c r="G9" s="9"/>
      <c r="H9" s="87">
        <f>CUA_5!E7</f>
        <v>0</v>
      </c>
      <c r="J9" s="65" t="str">
        <f>IF(CUA_7!J7=CUA_10!E9,"","Verifique la cantidad de total de cargos que ha consignado en el Cuadro 6")</f>
        <v/>
      </c>
    </row>
    <row r="10" spans="1:10" x14ac:dyDescent="0.3">
      <c r="A10" s="85"/>
      <c r="B10" s="86"/>
      <c r="C10" s="86"/>
      <c r="D10" s="22" t="s">
        <v>34</v>
      </c>
      <c r="E10" s="25">
        <f t="shared" si="0"/>
        <v>0</v>
      </c>
      <c r="F10" s="9"/>
      <c r="G10" s="9"/>
      <c r="H10" s="87"/>
    </row>
    <row r="11" spans="1:10" x14ac:dyDescent="0.3">
      <c r="A11" s="85"/>
      <c r="B11" s="86"/>
      <c r="C11" s="86"/>
      <c r="D11" s="23" t="s">
        <v>35</v>
      </c>
      <c r="E11" s="26">
        <f>E9-E10</f>
        <v>0</v>
      </c>
      <c r="F11" s="26">
        <f>F9-F10</f>
        <v>0</v>
      </c>
      <c r="G11" s="26">
        <f>G9-G10</f>
        <v>0</v>
      </c>
      <c r="H11" s="87"/>
    </row>
    <row r="12" spans="1:10" ht="15" customHeight="1" x14ac:dyDescent="0.3">
      <c r="A12" s="85">
        <v>3</v>
      </c>
      <c r="B12" s="86">
        <f>CUA_3!B7</f>
        <v>0</v>
      </c>
      <c r="C12" s="86">
        <f>CUA_3!C7</f>
        <v>0</v>
      </c>
      <c r="D12" s="22" t="s">
        <v>33</v>
      </c>
      <c r="E12" s="25">
        <f t="shared" si="0"/>
        <v>0</v>
      </c>
      <c r="F12" s="9"/>
      <c r="G12" s="9"/>
      <c r="H12" s="87">
        <f>CUA_5!E8</f>
        <v>0</v>
      </c>
      <c r="J12" s="65" t="str">
        <f>IF(CUA_7!J8=CUA_10!E12,"","Verifique la cantidad de total de cargos que ha consignado en el Cuadro 6")</f>
        <v/>
      </c>
    </row>
    <row r="13" spans="1:10" x14ac:dyDescent="0.3">
      <c r="A13" s="85"/>
      <c r="B13" s="86"/>
      <c r="C13" s="86"/>
      <c r="D13" s="22" t="s">
        <v>34</v>
      </c>
      <c r="E13" s="25">
        <f t="shared" si="0"/>
        <v>0</v>
      </c>
      <c r="F13" s="9"/>
      <c r="G13" s="9"/>
      <c r="H13" s="87"/>
    </row>
    <row r="14" spans="1:10" x14ac:dyDescent="0.3">
      <c r="A14" s="85"/>
      <c r="B14" s="86"/>
      <c r="C14" s="86"/>
      <c r="D14" s="23" t="s">
        <v>35</v>
      </c>
      <c r="E14" s="26">
        <f>E12-E13</f>
        <v>0</v>
      </c>
      <c r="F14" s="26">
        <f>F12-F13</f>
        <v>0</v>
      </c>
      <c r="G14" s="26">
        <f>G12-G13</f>
        <v>0</v>
      </c>
      <c r="H14" s="87"/>
    </row>
    <row r="15" spans="1:10" ht="15" customHeight="1" x14ac:dyDescent="0.3">
      <c r="A15" s="85">
        <v>4</v>
      </c>
      <c r="B15" s="86">
        <f>CUA_3!B8</f>
        <v>0</v>
      </c>
      <c r="C15" s="86">
        <f>CUA_3!C8</f>
        <v>0</v>
      </c>
      <c r="D15" s="19" t="s">
        <v>33</v>
      </c>
      <c r="E15" s="25">
        <f t="shared" si="0"/>
        <v>0</v>
      </c>
      <c r="F15" s="20"/>
      <c r="G15" s="20"/>
      <c r="H15" s="87">
        <f>CUA_5!E9</f>
        <v>0</v>
      </c>
      <c r="J15" s="65" t="str">
        <f>IF(CUA_7!J9=CUA_10!E15,"","Verifique la cantidad de total de cargos que ha consignado en el Cuadro 6")</f>
        <v/>
      </c>
    </row>
    <row r="16" spans="1:10" x14ac:dyDescent="0.3">
      <c r="A16" s="85"/>
      <c r="B16" s="86"/>
      <c r="C16" s="86"/>
      <c r="D16" s="19" t="s">
        <v>34</v>
      </c>
      <c r="E16" s="25">
        <f t="shared" si="0"/>
        <v>0</v>
      </c>
      <c r="F16" s="20"/>
      <c r="G16" s="20"/>
      <c r="H16" s="87"/>
    </row>
    <row r="17" spans="1:10" x14ac:dyDescent="0.3">
      <c r="A17" s="85"/>
      <c r="B17" s="86"/>
      <c r="C17" s="86"/>
      <c r="D17" s="21" t="s">
        <v>35</v>
      </c>
      <c r="E17" s="26">
        <f>E15-E16</f>
        <v>0</v>
      </c>
      <c r="F17" s="26">
        <f>F15-F16</f>
        <v>0</v>
      </c>
      <c r="G17" s="26">
        <f>G15-G16</f>
        <v>0</v>
      </c>
      <c r="H17" s="87"/>
    </row>
    <row r="18" spans="1:10" ht="15" customHeight="1" x14ac:dyDescent="0.3">
      <c r="A18" s="85">
        <v>5</v>
      </c>
      <c r="B18" s="86">
        <f>CUA_3!B9</f>
        <v>0</v>
      </c>
      <c r="C18" s="86">
        <f>CUA_3!C9</f>
        <v>0</v>
      </c>
      <c r="D18" s="22" t="s">
        <v>33</v>
      </c>
      <c r="E18" s="25">
        <f t="shared" si="0"/>
        <v>0</v>
      </c>
      <c r="F18" s="9"/>
      <c r="G18" s="9"/>
      <c r="H18" s="87">
        <f>CUA_5!E10</f>
        <v>0</v>
      </c>
      <c r="J18" s="65" t="str">
        <f>IF(CUA_7!J10=CUA_10!E18,"","Verifique la cantidad de total de cargos que ha consignado en el Cuadro 6")</f>
        <v/>
      </c>
    </row>
    <row r="19" spans="1:10" x14ac:dyDescent="0.3">
      <c r="A19" s="85"/>
      <c r="B19" s="86"/>
      <c r="C19" s="86"/>
      <c r="D19" s="22" t="s">
        <v>34</v>
      </c>
      <c r="E19" s="25">
        <f t="shared" si="0"/>
        <v>0</v>
      </c>
      <c r="F19" s="9"/>
      <c r="G19" s="9"/>
      <c r="H19" s="87"/>
    </row>
    <row r="20" spans="1:10" x14ac:dyDescent="0.3">
      <c r="A20" s="85"/>
      <c r="B20" s="86"/>
      <c r="C20" s="86"/>
      <c r="D20" s="23" t="s">
        <v>35</v>
      </c>
      <c r="E20" s="26">
        <f>E18-E19</f>
        <v>0</v>
      </c>
      <c r="F20" s="26">
        <f>F18-F19</f>
        <v>0</v>
      </c>
      <c r="G20" s="26">
        <f>G18-G19</f>
        <v>0</v>
      </c>
      <c r="H20" s="87"/>
    </row>
    <row r="21" spans="1:10" ht="15" customHeight="1" x14ac:dyDescent="0.3">
      <c r="A21" s="85">
        <v>6</v>
      </c>
      <c r="B21" s="86">
        <f>CUA_3!B10</f>
        <v>0</v>
      </c>
      <c r="C21" s="86">
        <f>CUA_3!C10</f>
        <v>0</v>
      </c>
      <c r="D21" s="22" t="s">
        <v>33</v>
      </c>
      <c r="E21" s="25">
        <f t="shared" si="0"/>
        <v>0</v>
      </c>
      <c r="F21" s="9"/>
      <c r="G21" s="9"/>
      <c r="H21" s="87">
        <f>CUA_5!E11</f>
        <v>0</v>
      </c>
      <c r="J21" s="65" t="str">
        <f>IF(CUA_7!J11=CUA_10!E21,"","Verifique la cantidad de total de cargos que ha consignado en el Cuadro 6")</f>
        <v/>
      </c>
    </row>
    <row r="22" spans="1:10" x14ac:dyDescent="0.3">
      <c r="A22" s="85"/>
      <c r="B22" s="86"/>
      <c r="C22" s="86"/>
      <c r="D22" s="22" t="s">
        <v>34</v>
      </c>
      <c r="E22" s="25">
        <f t="shared" si="0"/>
        <v>0</v>
      </c>
      <c r="F22" s="9"/>
      <c r="G22" s="9"/>
      <c r="H22" s="87"/>
    </row>
    <row r="23" spans="1:10" x14ac:dyDescent="0.3">
      <c r="A23" s="85"/>
      <c r="B23" s="86"/>
      <c r="C23" s="86"/>
      <c r="D23" s="23" t="s">
        <v>35</v>
      </c>
      <c r="E23" s="26">
        <f>E21-E22</f>
        <v>0</v>
      </c>
      <c r="F23" s="26">
        <f>F21-F22</f>
        <v>0</v>
      </c>
      <c r="G23" s="26">
        <f>G21-G22</f>
        <v>0</v>
      </c>
      <c r="H23" s="87"/>
    </row>
    <row r="24" spans="1:10" ht="15" customHeight="1" x14ac:dyDescent="0.3">
      <c r="A24" s="85">
        <v>7</v>
      </c>
      <c r="B24" s="86">
        <f>CUA_3!B11</f>
        <v>0</v>
      </c>
      <c r="C24" s="86">
        <f>CUA_3!C11</f>
        <v>0</v>
      </c>
      <c r="D24" s="19" t="s">
        <v>33</v>
      </c>
      <c r="E24" s="25">
        <f t="shared" si="0"/>
        <v>0</v>
      </c>
      <c r="F24" s="20"/>
      <c r="G24" s="20"/>
      <c r="H24" s="87">
        <f>CUA_5!E12</f>
        <v>0</v>
      </c>
      <c r="J24" s="65" t="str">
        <f>IF(CUA_7!J12=CUA_10!E24,"","Verifique la cantidad de total de cargos que ha consignado en el Cuadro 6")</f>
        <v/>
      </c>
    </row>
    <row r="25" spans="1:10" x14ac:dyDescent="0.3">
      <c r="A25" s="85"/>
      <c r="B25" s="86"/>
      <c r="C25" s="86"/>
      <c r="D25" s="19" t="s">
        <v>34</v>
      </c>
      <c r="E25" s="25">
        <f t="shared" si="0"/>
        <v>0</v>
      </c>
      <c r="F25" s="20"/>
      <c r="G25" s="20"/>
      <c r="H25" s="87"/>
    </row>
    <row r="26" spans="1:10" x14ac:dyDescent="0.3">
      <c r="A26" s="85"/>
      <c r="B26" s="86"/>
      <c r="C26" s="86"/>
      <c r="D26" s="21" t="s">
        <v>35</v>
      </c>
      <c r="E26" s="26">
        <f>E24-E25</f>
        <v>0</v>
      </c>
      <c r="F26" s="26">
        <f>F24-F25</f>
        <v>0</v>
      </c>
      <c r="G26" s="26">
        <f>G24-G25</f>
        <v>0</v>
      </c>
      <c r="H26" s="87"/>
    </row>
    <row r="27" spans="1:10" ht="15" customHeight="1" x14ac:dyDescent="0.3">
      <c r="A27" s="85">
        <v>8</v>
      </c>
      <c r="B27" s="86">
        <f>CUA_3!B12</f>
        <v>0</v>
      </c>
      <c r="C27" s="86">
        <f>CUA_3!C12</f>
        <v>0</v>
      </c>
      <c r="D27" s="22" t="s">
        <v>33</v>
      </c>
      <c r="E27" s="25">
        <f t="shared" si="0"/>
        <v>0</v>
      </c>
      <c r="F27" s="9"/>
      <c r="G27" s="9"/>
      <c r="H27" s="87">
        <f>CUA_5!E13</f>
        <v>0</v>
      </c>
      <c r="J27" s="65" t="str">
        <f>IF(CUA_7!J13=CUA_10!E27,"","Verifique la cantidad de total de cargos que ha consignado en el Cuadro 6")</f>
        <v/>
      </c>
    </row>
    <row r="28" spans="1:10" x14ac:dyDescent="0.3">
      <c r="A28" s="85"/>
      <c r="B28" s="86"/>
      <c r="C28" s="86"/>
      <c r="D28" s="22" t="s">
        <v>34</v>
      </c>
      <c r="E28" s="25">
        <f t="shared" si="0"/>
        <v>0</v>
      </c>
      <c r="F28" s="9"/>
      <c r="G28" s="9"/>
      <c r="H28" s="87"/>
    </row>
    <row r="29" spans="1:10" x14ac:dyDescent="0.3">
      <c r="A29" s="85"/>
      <c r="B29" s="86"/>
      <c r="C29" s="86"/>
      <c r="D29" s="23" t="s">
        <v>35</v>
      </c>
      <c r="E29" s="26">
        <f>E27-E28</f>
        <v>0</v>
      </c>
      <c r="F29" s="26">
        <f>F27-F28</f>
        <v>0</v>
      </c>
      <c r="G29" s="26">
        <f>G27-G28</f>
        <v>0</v>
      </c>
      <c r="H29" s="87"/>
    </row>
    <row r="30" spans="1:10" ht="15" customHeight="1" x14ac:dyDescent="0.3">
      <c r="A30" s="85">
        <v>9</v>
      </c>
      <c r="B30" s="86">
        <f>CUA_3!B13</f>
        <v>0</v>
      </c>
      <c r="C30" s="86">
        <f>CUA_3!C13</f>
        <v>0</v>
      </c>
      <c r="D30" s="22" t="s">
        <v>33</v>
      </c>
      <c r="E30" s="25">
        <f t="shared" si="0"/>
        <v>0</v>
      </c>
      <c r="F30" s="9"/>
      <c r="G30" s="9"/>
      <c r="H30" s="87">
        <f>CUA_5!E14</f>
        <v>0</v>
      </c>
      <c r="J30" s="65" t="str">
        <f>IF(CUA_7!J14=CUA_10!E30,"","Verifique la cantidad de total de cargos que ha consignado en el Cuadro 6")</f>
        <v/>
      </c>
    </row>
    <row r="31" spans="1:10" x14ac:dyDescent="0.3">
      <c r="A31" s="85"/>
      <c r="B31" s="86"/>
      <c r="C31" s="86"/>
      <c r="D31" s="22" t="s">
        <v>34</v>
      </c>
      <c r="E31" s="25">
        <f t="shared" si="0"/>
        <v>0</v>
      </c>
      <c r="F31" s="9"/>
      <c r="G31" s="9"/>
      <c r="H31" s="87"/>
    </row>
    <row r="32" spans="1:10" x14ac:dyDescent="0.3">
      <c r="A32" s="85"/>
      <c r="B32" s="86"/>
      <c r="C32" s="86"/>
      <c r="D32" s="23" t="s">
        <v>35</v>
      </c>
      <c r="E32" s="26">
        <f>E30-E31</f>
        <v>0</v>
      </c>
      <c r="F32" s="26">
        <f>F30-F31</f>
        <v>0</v>
      </c>
      <c r="G32" s="26">
        <f>G30-G31</f>
        <v>0</v>
      </c>
      <c r="H32" s="87"/>
    </row>
    <row r="33" spans="1:10" ht="15" customHeight="1" x14ac:dyDescent="0.3">
      <c r="A33" s="85">
        <v>10</v>
      </c>
      <c r="B33" s="86">
        <f>CUA_3!B14</f>
        <v>0</v>
      </c>
      <c r="C33" s="86">
        <f>CUA_3!C14</f>
        <v>0</v>
      </c>
      <c r="D33" s="19" t="s">
        <v>33</v>
      </c>
      <c r="E33" s="25">
        <f t="shared" si="0"/>
        <v>0</v>
      </c>
      <c r="F33" s="20"/>
      <c r="G33" s="20"/>
      <c r="H33" s="87">
        <f>CUA_5!E15</f>
        <v>0</v>
      </c>
      <c r="J33" s="65" t="str">
        <f>IF(CUA_7!J15=CUA_10!E33,"","Verifique la cantidad de total de cargos que ha consignado en el Cuadro 6")</f>
        <v/>
      </c>
    </row>
    <row r="34" spans="1:10" x14ac:dyDescent="0.3">
      <c r="A34" s="85"/>
      <c r="B34" s="86"/>
      <c r="C34" s="86"/>
      <c r="D34" s="19" t="s">
        <v>34</v>
      </c>
      <c r="E34" s="25">
        <f t="shared" si="0"/>
        <v>0</v>
      </c>
      <c r="F34" s="20"/>
      <c r="G34" s="20"/>
      <c r="H34" s="87"/>
    </row>
    <row r="35" spans="1:10" x14ac:dyDescent="0.3">
      <c r="A35" s="85"/>
      <c r="B35" s="86"/>
      <c r="C35" s="86"/>
      <c r="D35" s="21" t="s">
        <v>35</v>
      </c>
      <c r="E35" s="26">
        <f>E33-E34</f>
        <v>0</v>
      </c>
      <c r="F35" s="26">
        <f>F33-F34</f>
        <v>0</v>
      </c>
      <c r="G35" s="26">
        <f>G33-G34</f>
        <v>0</v>
      </c>
      <c r="H35" s="87"/>
    </row>
    <row r="36" spans="1:10" ht="15" customHeight="1" x14ac:dyDescent="0.3">
      <c r="A36" s="85">
        <v>11</v>
      </c>
      <c r="B36" s="86">
        <f>CUA_3!B15</f>
        <v>0</v>
      </c>
      <c r="C36" s="86">
        <f>CUA_3!C15</f>
        <v>0</v>
      </c>
      <c r="D36" s="22" t="s">
        <v>33</v>
      </c>
      <c r="E36" s="25">
        <f t="shared" si="0"/>
        <v>0</v>
      </c>
      <c r="F36" s="9"/>
      <c r="G36" s="9"/>
      <c r="H36" s="87">
        <f>CUA_5!E16</f>
        <v>0</v>
      </c>
      <c r="J36" s="65" t="str">
        <f>IF(CUA_7!J16=CUA_10!E36,"","Verifique la cantidad de total de cargos que ha consignado en el Cuadro 6")</f>
        <v/>
      </c>
    </row>
    <row r="37" spans="1:10" x14ac:dyDescent="0.3">
      <c r="A37" s="85"/>
      <c r="B37" s="86"/>
      <c r="C37" s="86"/>
      <c r="D37" s="22" t="s">
        <v>34</v>
      </c>
      <c r="E37" s="25">
        <f t="shared" si="0"/>
        <v>0</v>
      </c>
      <c r="F37" s="9"/>
      <c r="G37" s="9"/>
      <c r="H37" s="87"/>
    </row>
    <row r="38" spans="1:10" x14ac:dyDescent="0.3">
      <c r="A38" s="85"/>
      <c r="B38" s="86"/>
      <c r="C38" s="86"/>
      <c r="D38" s="23" t="s">
        <v>35</v>
      </c>
      <c r="E38" s="26">
        <f>E36-E37</f>
        <v>0</v>
      </c>
      <c r="F38" s="26">
        <f>F36-F37</f>
        <v>0</v>
      </c>
      <c r="G38" s="26">
        <f>G36-G37</f>
        <v>0</v>
      </c>
      <c r="H38" s="87"/>
    </row>
    <row r="39" spans="1:10" ht="15" customHeight="1" x14ac:dyDescent="0.3">
      <c r="A39" s="85">
        <v>12</v>
      </c>
      <c r="B39" s="86">
        <f>CUA_3!B16</f>
        <v>0</v>
      </c>
      <c r="C39" s="86">
        <f>CUA_3!C16</f>
        <v>0</v>
      </c>
      <c r="D39" s="22" t="s">
        <v>33</v>
      </c>
      <c r="E39" s="25">
        <f t="shared" si="0"/>
        <v>0</v>
      </c>
      <c r="F39" s="9"/>
      <c r="G39" s="9"/>
      <c r="H39" s="87">
        <f>CUA_5!E17</f>
        <v>0</v>
      </c>
      <c r="J39" s="65" t="str">
        <f>IF(CUA_7!J17=CUA_10!E39,"","Verifique la cantidad de total de cargos que ha consignado en el Cuadro 6")</f>
        <v/>
      </c>
    </row>
    <row r="40" spans="1:10" x14ac:dyDescent="0.3">
      <c r="A40" s="85"/>
      <c r="B40" s="86"/>
      <c r="C40" s="86"/>
      <c r="D40" s="22" t="s">
        <v>34</v>
      </c>
      <c r="E40" s="25">
        <f t="shared" si="0"/>
        <v>0</v>
      </c>
      <c r="F40" s="9"/>
      <c r="G40" s="9"/>
      <c r="H40" s="87"/>
    </row>
    <row r="41" spans="1:10" x14ac:dyDescent="0.3">
      <c r="A41" s="85"/>
      <c r="B41" s="86"/>
      <c r="C41" s="86"/>
      <c r="D41" s="23" t="s">
        <v>35</v>
      </c>
      <c r="E41" s="26">
        <f>E39-E40</f>
        <v>0</v>
      </c>
      <c r="F41" s="26">
        <f>F39-F40</f>
        <v>0</v>
      </c>
      <c r="G41" s="26">
        <f>G39-G40</f>
        <v>0</v>
      </c>
      <c r="H41" s="87"/>
    </row>
    <row r="42" spans="1:10" ht="15" customHeight="1" x14ac:dyDescent="0.3">
      <c r="A42" s="85">
        <v>13</v>
      </c>
      <c r="B42" s="86">
        <f>CUA_3!B17</f>
        <v>0</v>
      </c>
      <c r="C42" s="86">
        <f>CUA_3!C17</f>
        <v>0</v>
      </c>
      <c r="D42" s="19" t="s">
        <v>33</v>
      </c>
      <c r="E42" s="25">
        <f t="shared" si="0"/>
        <v>0</v>
      </c>
      <c r="F42" s="20"/>
      <c r="G42" s="20"/>
      <c r="H42" s="87">
        <f>CUA_5!E18</f>
        <v>0</v>
      </c>
      <c r="J42" s="65" t="str">
        <f>IF(CUA_7!J18=CUA_10!E42,"","Verifique la cantidad de total de cargos que ha consignado en el Cuadro 6")</f>
        <v/>
      </c>
    </row>
    <row r="43" spans="1:10" x14ac:dyDescent="0.3">
      <c r="A43" s="85"/>
      <c r="B43" s="86"/>
      <c r="C43" s="86"/>
      <c r="D43" s="19" t="s">
        <v>34</v>
      </c>
      <c r="E43" s="25">
        <f t="shared" si="0"/>
        <v>0</v>
      </c>
      <c r="F43" s="20"/>
      <c r="G43" s="20"/>
      <c r="H43" s="87"/>
    </row>
    <row r="44" spans="1:10" x14ac:dyDescent="0.3">
      <c r="A44" s="85"/>
      <c r="B44" s="86"/>
      <c r="C44" s="86"/>
      <c r="D44" s="21" t="s">
        <v>35</v>
      </c>
      <c r="E44" s="26">
        <f>E42-E43</f>
        <v>0</v>
      </c>
      <c r="F44" s="26">
        <f>F42-F43</f>
        <v>0</v>
      </c>
      <c r="G44" s="26">
        <f>G42-G43</f>
        <v>0</v>
      </c>
      <c r="H44" s="87"/>
    </row>
    <row r="45" spans="1:10" ht="15" customHeight="1" x14ac:dyDescent="0.3">
      <c r="A45" s="85">
        <v>14</v>
      </c>
      <c r="B45" s="86">
        <f>CUA_3!B18</f>
        <v>0</v>
      </c>
      <c r="C45" s="86">
        <f>CUA_3!C18</f>
        <v>0</v>
      </c>
      <c r="D45" s="22" t="s">
        <v>33</v>
      </c>
      <c r="E45" s="25">
        <f t="shared" si="0"/>
        <v>0</v>
      </c>
      <c r="F45" s="9"/>
      <c r="G45" s="9"/>
      <c r="H45" s="87">
        <f>CUA_5!E19</f>
        <v>0</v>
      </c>
      <c r="J45" s="65" t="str">
        <f>IF(CUA_7!J19=CUA_10!E45,"","Verifique la cantidad de total de cargos que ha consignado en el Cuadro 6")</f>
        <v/>
      </c>
    </row>
    <row r="46" spans="1:10" x14ac:dyDescent="0.3">
      <c r="A46" s="85"/>
      <c r="B46" s="86"/>
      <c r="C46" s="86"/>
      <c r="D46" s="22" t="s">
        <v>34</v>
      </c>
      <c r="E46" s="25">
        <f t="shared" si="0"/>
        <v>0</v>
      </c>
      <c r="F46" s="9"/>
      <c r="G46" s="9"/>
      <c r="H46" s="87"/>
    </row>
    <row r="47" spans="1:10" x14ac:dyDescent="0.3">
      <c r="A47" s="85"/>
      <c r="B47" s="86"/>
      <c r="C47" s="86"/>
      <c r="D47" s="23" t="s">
        <v>35</v>
      </c>
      <c r="E47" s="26">
        <f>E45-E46</f>
        <v>0</v>
      </c>
      <c r="F47" s="26">
        <f>F45-F46</f>
        <v>0</v>
      </c>
      <c r="G47" s="26">
        <f>G45-G46</f>
        <v>0</v>
      </c>
      <c r="H47" s="87"/>
    </row>
    <row r="48" spans="1:10" ht="15" customHeight="1" x14ac:dyDescent="0.3">
      <c r="A48" s="85">
        <v>15</v>
      </c>
      <c r="B48" s="86">
        <f>CUA_3!B19</f>
        <v>0</v>
      </c>
      <c r="C48" s="86">
        <f>CUA_3!C19</f>
        <v>0</v>
      </c>
      <c r="D48" s="22" t="s">
        <v>33</v>
      </c>
      <c r="E48" s="25">
        <f t="shared" si="0"/>
        <v>0</v>
      </c>
      <c r="F48" s="9"/>
      <c r="G48" s="9"/>
      <c r="H48" s="87">
        <f>CUA_5!E20</f>
        <v>0</v>
      </c>
      <c r="J48" s="65" t="str">
        <f>IF(CUA_7!J20=CUA_10!E48,"","Verifique la cantidad de total de cargos que ha consignado en el Cuadro 6")</f>
        <v/>
      </c>
    </row>
    <row r="49" spans="1:10" x14ac:dyDescent="0.3">
      <c r="A49" s="85"/>
      <c r="B49" s="86"/>
      <c r="C49" s="86"/>
      <c r="D49" s="22" t="s">
        <v>34</v>
      </c>
      <c r="E49" s="25">
        <f t="shared" si="0"/>
        <v>0</v>
      </c>
      <c r="F49" s="9"/>
      <c r="G49" s="9"/>
      <c r="H49" s="87"/>
    </row>
    <row r="50" spans="1:10" x14ac:dyDescent="0.3">
      <c r="A50" s="85"/>
      <c r="B50" s="86"/>
      <c r="C50" s="86"/>
      <c r="D50" s="23" t="s">
        <v>35</v>
      </c>
      <c r="E50" s="26">
        <f>E48-E49</f>
        <v>0</v>
      </c>
      <c r="F50" s="26">
        <f>F48-F49</f>
        <v>0</v>
      </c>
      <c r="G50" s="26">
        <f>G48-G49</f>
        <v>0</v>
      </c>
      <c r="H50" s="87"/>
    </row>
    <row r="51" spans="1:10" ht="15" customHeight="1" x14ac:dyDescent="0.3">
      <c r="A51" s="85">
        <v>16</v>
      </c>
      <c r="B51" s="86">
        <f>CUA_3!B20</f>
        <v>0</v>
      </c>
      <c r="C51" s="86">
        <f>CUA_3!C20</f>
        <v>0</v>
      </c>
      <c r="D51" s="19" t="s">
        <v>33</v>
      </c>
      <c r="E51" s="25">
        <f t="shared" si="0"/>
        <v>0</v>
      </c>
      <c r="F51" s="20"/>
      <c r="G51" s="20"/>
      <c r="H51" s="87">
        <f>CUA_5!E21</f>
        <v>0</v>
      </c>
      <c r="J51" s="65" t="str">
        <f>IF(CUA_7!J21=CUA_10!E51,"","Verifique la cantidad de total de cargos que ha consignado en el Cuadro 6")</f>
        <v/>
      </c>
    </row>
    <row r="52" spans="1:10" x14ac:dyDescent="0.3">
      <c r="A52" s="85"/>
      <c r="B52" s="86"/>
      <c r="C52" s="86"/>
      <c r="D52" s="19" t="s">
        <v>34</v>
      </c>
      <c r="E52" s="25">
        <f t="shared" si="0"/>
        <v>0</v>
      </c>
      <c r="F52" s="20"/>
      <c r="G52" s="20"/>
      <c r="H52" s="87"/>
    </row>
    <row r="53" spans="1:10" x14ac:dyDescent="0.3">
      <c r="A53" s="85"/>
      <c r="B53" s="86"/>
      <c r="C53" s="86"/>
      <c r="D53" s="21" t="s">
        <v>35</v>
      </c>
      <c r="E53" s="26">
        <f>E51-E52</f>
        <v>0</v>
      </c>
      <c r="F53" s="26">
        <f>F51-F52</f>
        <v>0</v>
      </c>
      <c r="G53" s="26">
        <f>G51-G52</f>
        <v>0</v>
      </c>
      <c r="H53" s="87"/>
    </row>
    <row r="54" spans="1:10" ht="15" customHeight="1" x14ac:dyDescent="0.3">
      <c r="A54" s="85">
        <v>17</v>
      </c>
      <c r="B54" s="86">
        <f>CUA_3!B21</f>
        <v>0</v>
      </c>
      <c r="C54" s="86">
        <f>CUA_3!C21</f>
        <v>0</v>
      </c>
      <c r="D54" s="22" t="s">
        <v>33</v>
      </c>
      <c r="E54" s="25">
        <f t="shared" si="0"/>
        <v>0</v>
      </c>
      <c r="F54" s="9"/>
      <c r="G54" s="9"/>
      <c r="H54" s="87">
        <f>CUA_5!E22</f>
        <v>0</v>
      </c>
      <c r="J54" s="65" t="str">
        <f>IF(CUA_7!J22=CUA_10!E54,"","Verifique la cantidad de total de cargos que ha consignado en el Cuadro 6")</f>
        <v/>
      </c>
    </row>
    <row r="55" spans="1:10" x14ac:dyDescent="0.3">
      <c r="A55" s="85"/>
      <c r="B55" s="86"/>
      <c r="C55" s="86"/>
      <c r="D55" s="22" t="s">
        <v>34</v>
      </c>
      <c r="E55" s="25">
        <f t="shared" si="0"/>
        <v>0</v>
      </c>
      <c r="F55" s="9"/>
      <c r="G55" s="9"/>
      <c r="H55" s="87"/>
    </row>
    <row r="56" spans="1:10" x14ac:dyDescent="0.3">
      <c r="A56" s="85"/>
      <c r="B56" s="86"/>
      <c r="C56" s="86"/>
      <c r="D56" s="23" t="s">
        <v>35</v>
      </c>
      <c r="E56" s="26">
        <f>E54-E55</f>
        <v>0</v>
      </c>
      <c r="F56" s="26">
        <f>F54-F55</f>
        <v>0</v>
      </c>
      <c r="G56" s="26">
        <f>G54-G55</f>
        <v>0</v>
      </c>
      <c r="H56" s="87"/>
    </row>
    <row r="57" spans="1:10" ht="15" customHeight="1" x14ac:dyDescent="0.3">
      <c r="A57" s="85">
        <v>18</v>
      </c>
      <c r="B57" s="86">
        <f>CUA_3!B22</f>
        <v>0</v>
      </c>
      <c r="C57" s="86">
        <f>CUA_3!C22</f>
        <v>0</v>
      </c>
      <c r="D57" s="22" t="s">
        <v>33</v>
      </c>
      <c r="E57" s="25">
        <f t="shared" si="0"/>
        <v>0</v>
      </c>
      <c r="F57" s="9"/>
      <c r="G57" s="9"/>
      <c r="H57" s="87">
        <f>CUA_5!E23</f>
        <v>0</v>
      </c>
      <c r="J57" s="65" t="str">
        <f>IF(CUA_7!J23=CUA_10!E57,"","Verifique la cantidad de total de cargos que ha consignado en el Cuadro 6")</f>
        <v/>
      </c>
    </row>
    <row r="58" spans="1:10" x14ac:dyDescent="0.3">
      <c r="A58" s="85"/>
      <c r="B58" s="86"/>
      <c r="C58" s="86"/>
      <c r="D58" s="22" t="s">
        <v>34</v>
      </c>
      <c r="E58" s="25">
        <f t="shared" si="0"/>
        <v>0</v>
      </c>
      <c r="F58" s="9"/>
      <c r="G58" s="9"/>
      <c r="H58" s="87"/>
    </row>
    <row r="59" spans="1:10" x14ac:dyDescent="0.3">
      <c r="A59" s="85"/>
      <c r="B59" s="86"/>
      <c r="C59" s="86"/>
      <c r="D59" s="23" t="s">
        <v>35</v>
      </c>
      <c r="E59" s="26">
        <f>E57-E58</f>
        <v>0</v>
      </c>
      <c r="F59" s="26">
        <f>F57-F58</f>
        <v>0</v>
      </c>
      <c r="G59" s="26">
        <f>G57-G58</f>
        <v>0</v>
      </c>
      <c r="H59" s="87"/>
    </row>
    <row r="60" spans="1:10" ht="15" customHeight="1" x14ac:dyDescent="0.3">
      <c r="A60" s="85">
        <v>19</v>
      </c>
      <c r="B60" s="86">
        <f>CUA_3!B23</f>
        <v>0</v>
      </c>
      <c r="C60" s="86">
        <f>CUA_3!C23</f>
        <v>0</v>
      </c>
      <c r="D60" s="19" t="s">
        <v>33</v>
      </c>
      <c r="E60" s="25">
        <f t="shared" si="0"/>
        <v>0</v>
      </c>
      <c r="F60" s="20"/>
      <c r="G60" s="20"/>
      <c r="H60" s="87">
        <f>CUA_5!E24</f>
        <v>0</v>
      </c>
      <c r="J60" s="65" t="str">
        <f>IF(CUA_7!J24=CUA_10!E60,"","Verifique la cantidad de total de cargos que ha consignado en el Cuadro 6")</f>
        <v/>
      </c>
    </row>
    <row r="61" spans="1:10" x14ac:dyDescent="0.3">
      <c r="A61" s="85"/>
      <c r="B61" s="86"/>
      <c r="C61" s="86"/>
      <c r="D61" s="19" t="s">
        <v>34</v>
      </c>
      <c r="E61" s="25">
        <f t="shared" si="0"/>
        <v>0</v>
      </c>
      <c r="F61" s="20"/>
      <c r="G61" s="20"/>
      <c r="H61" s="87"/>
    </row>
    <row r="62" spans="1:10" x14ac:dyDescent="0.3">
      <c r="A62" s="85"/>
      <c r="B62" s="86"/>
      <c r="C62" s="86"/>
      <c r="D62" s="21" t="s">
        <v>35</v>
      </c>
      <c r="E62" s="26">
        <f>E60-E61</f>
        <v>0</v>
      </c>
      <c r="F62" s="26">
        <f>F60-F61</f>
        <v>0</v>
      </c>
      <c r="G62" s="26">
        <f>G60-G61</f>
        <v>0</v>
      </c>
      <c r="H62" s="87"/>
    </row>
    <row r="63" spans="1:10" ht="15" customHeight="1" x14ac:dyDescent="0.3">
      <c r="A63" s="85">
        <v>20</v>
      </c>
      <c r="B63" s="86">
        <f>CUA_3!B24</f>
        <v>0</v>
      </c>
      <c r="C63" s="86">
        <f>CUA_3!C24</f>
        <v>0</v>
      </c>
      <c r="D63" s="22" t="s">
        <v>33</v>
      </c>
      <c r="E63" s="25">
        <f t="shared" si="0"/>
        <v>0</v>
      </c>
      <c r="F63" s="9"/>
      <c r="G63" s="9"/>
      <c r="H63" s="87">
        <f>CUA_5!E25</f>
        <v>0</v>
      </c>
      <c r="J63" s="65" t="str">
        <f>IF(CUA_7!J25=CUA_10!E63,"","Verifique la cantidad de total de cargos que ha consignado en el Cuadro 6")</f>
        <v/>
      </c>
    </row>
    <row r="64" spans="1:10" x14ac:dyDescent="0.3">
      <c r="A64" s="85"/>
      <c r="B64" s="86"/>
      <c r="C64" s="86"/>
      <c r="D64" s="22" t="s">
        <v>34</v>
      </c>
      <c r="E64" s="25">
        <f t="shared" si="0"/>
        <v>0</v>
      </c>
      <c r="F64" s="9"/>
      <c r="G64" s="9"/>
      <c r="H64" s="87"/>
    </row>
    <row r="65" spans="1:10" x14ac:dyDescent="0.3">
      <c r="A65" s="85"/>
      <c r="B65" s="86"/>
      <c r="C65" s="86"/>
      <c r="D65" s="23" t="s">
        <v>35</v>
      </c>
      <c r="E65" s="26">
        <f>E63-E64</f>
        <v>0</v>
      </c>
      <c r="F65" s="26">
        <f>F63-F64</f>
        <v>0</v>
      </c>
      <c r="G65" s="26">
        <f>G63-G64</f>
        <v>0</v>
      </c>
      <c r="H65" s="87"/>
    </row>
    <row r="66" spans="1:10" ht="15" customHeight="1" x14ac:dyDescent="0.3">
      <c r="A66" s="85">
        <v>21</v>
      </c>
      <c r="B66" s="86">
        <f>CUA_3!B25</f>
        <v>0</v>
      </c>
      <c r="C66" s="86">
        <f>CUA_3!C25</f>
        <v>0</v>
      </c>
      <c r="D66" s="22" t="s">
        <v>33</v>
      </c>
      <c r="E66" s="25">
        <f t="shared" si="0"/>
        <v>0</v>
      </c>
      <c r="F66" s="9"/>
      <c r="G66" s="9"/>
      <c r="H66" s="87">
        <f>CUA_5!E26</f>
        <v>0</v>
      </c>
      <c r="J66" s="65" t="str">
        <f>IF(CUA_7!J26=CUA_10!E66,"","Verifique la cantidad de total de cargos que ha consignado en el Cuadro 6")</f>
        <v/>
      </c>
    </row>
    <row r="67" spans="1:10" x14ac:dyDescent="0.3">
      <c r="A67" s="85"/>
      <c r="B67" s="86"/>
      <c r="C67" s="86"/>
      <c r="D67" s="22" t="s">
        <v>34</v>
      </c>
      <c r="E67" s="25">
        <f t="shared" si="0"/>
        <v>0</v>
      </c>
      <c r="F67" s="9"/>
      <c r="G67" s="9"/>
      <c r="H67" s="87"/>
    </row>
    <row r="68" spans="1:10" x14ac:dyDescent="0.3">
      <c r="A68" s="85"/>
      <c r="B68" s="86"/>
      <c r="C68" s="86"/>
      <c r="D68" s="23" t="s">
        <v>35</v>
      </c>
      <c r="E68" s="26">
        <f>E66-E67</f>
        <v>0</v>
      </c>
      <c r="F68" s="26">
        <f>F66-F67</f>
        <v>0</v>
      </c>
      <c r="G68" s="26">
        <f>G66-G67</f>
        <v>0</v>
      </c>
      <c r="H68" s="87"/>
    </row>
    <row r="69" spans="1:10" ht="15" customHeight="1" x14ac:dyDescent="0.3">
      <c r="A69" s="85">
        <v>22</v>
      </c>
      <c r="B69" s="86">
        <f>CUA_3!B26</f>
        <v>0</v>
      </c>
      <c r="C69" s="86">
        <f>CUA_3!C26</f>
        <v>0</v>
      </c>
      <c r="D69" s="19" t="s">
        <v>33</v>
      </c>
      <c r="E69" s="25">
        <f t="shared" si="0"/>
        <v>0</v>
      </c>
      <c r="F69" s="20"/>
      <c r="G69" s="20"/>
      <c r="H69" s="87">
        <f>CUA_5!E27</f>
        <v>0</v>
      </c>
      <c r="J69" s="65" t="str">
        <f>IF(CUA_7!J27=CUA_10!E69,"","Verifique la cantidad de total de cargos que ha consignado en el Cuadro 6")</f>
        <v/>
      </c>
    </row>
    <row r="70" spans="1:10" x14ac:dyDescent="0.3">
      <c r="A70" s="85"/>
      <c r="B70" s="86"/>
      <c r="C70" s="86"/>
      <c r="D70" s="19" t="s">
        <v>34</v>
      </c>
      <c r="E70" s="25">
        <f t="shared" si="0"/>
        <v>0</v>
      </c>
      <c r="F70" s="20"/>
      <c r="G70" s="20"/>
      <c r="H70" s="87"/>
    </row>
    <row r="71" spans="1:10" x14ac:dyDescent="0.3">
      <c r="A71" s="85"/>
      <c r="B71" s="86"/>
      <c r="C71" s="86"/>
      <c r="D71" s="21" t="s">
        <v>35</v>
      </c>
      <c r="E71" s="26">
        <f>E69-E70</f>
        <v>0</v>
      </c>
      <c r="F71" s="26">
        <f>F69-F70</f>
        <v>0</v>
      </c>
      <c r="G71" s="26">
        <f>G69-G70</f>
        <v>0</v>
      </c>
      <c r="H71" s="87"/>
    </row>
    <row r="72" spans="1:10" ht="15" customHeight="1" x14ac:dyDescent="0.3">
      <c r="A72" s="85">
        <v>23</v>
      </c>
      <c r="B72" s="86">
        <f>CUA_3!B27</f>
        <v>0</v>
      </c>
      <c r="C72" s="86">
        <f>CUA_3!C27</f>
        <v>0</v>
      </c>
      <c r="D72" s="22" t="s">
        <v>33</v>
      </c>
      <c r="E72" s="25">
        <f t="shared" ref="E72:E94" si="1">F72+G72</f>
        <v>0</v>
      </c>
      <c r="F72" s="9"/>
      <c r="G72" s="9"/>
      <c r="H72" s="87">
        <f>CUA_5!E28</f>
        <v>0</v>
      </c>
      <c r="J72" s="65" t="str">
        <f>IF(CUA_7!J28=CUA_10!E72,"","Verifique la cantidad de total de cargos que ha consignado en el Cuadro 6")</f>
        <v/>
      </c>
    </row>
    <row r="73" spans="1:10" x14ac:dyDescent="0.3">
      <c r="A73" s="85"/>
      <c r="B73" s="86"/>
      <c r="C73" s="86"/>
      <c r="D73" s="22" t="s">
        <v>34</v>
      </c>
      <c r="E73" s="25">
        <f t="shared" si="1"/>
        <v>0</v>
      </c>
      <c r="F73" s="9"/>
      <c r="G73" s="9"/>
      <c r="H73" s="87"/>
    </row>
    <row r="74" spans="1:10" x14ac:dyDescent="0.3">
      <c r="A74" s="85"/>
      <c r="B74" s="86"/>
      <c r="C74" s="86"/>
      <c r="D74" s="23" t="s">
        <v>35</v>
      </c>
      <c r="E74" s="26">
        <f>E72-E73</f>
        <v>0</v>
      </c>
      <c r="F74" s="26">
        <f>F72-F73</f>
        <v>0</v>
      </c>
      <c r="G74" s="26">
        <f>G72-G73</f>
        <v>0</v>
      </c>
      <c r="H74" s="87"/>
    </row>
    <row r="75" spans="1:10" ht="15" customHeight="1" x14ac:dyDescent="0.3">
      <c r="A75" s="85">
        <v>24</v>
      </c>
      <c r="B75" s="86">
        <f>CUA_3!B28</f>
        <v>0</v>
      </c>
      <c r="C75" s="86">
        <f>CUA_3!C28</f>
        <v>0</v>
      </c>
      <c r="D75" s="22" t="s">
        <v>33</v>
      </c>
      <c r="E75" s="25">
        <f t="shared" si="1"/>
        <v>0</v>
      </c>
      <c r="F75" s="9"/>
      <c r="G75" s="9"/>
      <c r="H75" s="87">
        <f>CUA_5!E29</f>
        <v>0</v>
      </c>
      <c r="J75" s="65" t="str">
        <f>IF(CUA_7!J29=CUA_10!E75,"","Verifique la cantidad de total de cargos que ha consignado en el Cuadro 6")</f>
        <v/>
      </c>
    </row>
    <row r="76" spans="1:10" x14ac:dyDescent="0.3">
      <c r="A76" s="85"/>
      <c r="B76" s="86"/>
      <c r="C76" s="86"/>
      <c r="D76" s="22" t="s">
        <v>34</v>
      </c>
      <c r="E76" s="25">
        <f t="shared" si="1"/>
        <v>0</v>
      </c>
      <c r="F76" s="9"/>
      <c r="G76" s="9"/>
      <c r="H76" s="87"/>
    </row>
    <row r="77" spans="1:10" x14ac:dyDescent="0.3">
      <c r="A77" s="85"/>
      <c r="B77" s="86"/>
      <c r="C77" s="86"/>
      <c r="D77" s="23" t="s">
        <v>35</v>
      </c>
      <c r="E77" s="26">
        <f>E75-E76</f>
        <v>0</v>
      </c>
      <c r="F77" s="26">
        <f>F75-F76</f>
        <v>0</v>
      </c>
      <c r="G77" s="26">
        <f>G75-G76</f>
        <v>0</v>
      </c>
      <c r="H77" s="87"/>
    </row>
    <row r="78" spans="1:10" ht="15" customHeight="1" x14ac:dyDescent="0.3">
      <c r="A78" s="85">
        <v>25</v>
      </c>
      <c r="B78" s="86">
        <f>CUA_3!B29</f>
        <v>0</v>
      </c>
      <c r="C78" s="86">
        <f>CUA_3!C29</f>
        <v>0</v>
      </c>
      <c r="D78" s="19" t="s">
        <v>33</v>
      </c>
      <c r="E78" s="25">
        <f t="shared" si="1"/>
        <v>0</v>
      </c>
      <c r="F78" s="20"/>
      <c r="G78" s="20"/>
      <c r="H78" s="87">
        <f>CUA_5!E30</f>
        <v>0</v>
      </c>
      <c r="J78" s="65" t="str">
        <f>IF(CUA_7!J30=CUA_10!E78,"","Verifique la cantidad de total de cargos que ha consignado en el Cuadro 6")</f>
        <v/>
      </c>
    </row>
    <row r="79" spans="1:10" x14ac:dyDescent="0.3">
      <c r="A79" s="85"/>
      <c r="B79" s="86"/>
      <c r="C79" s="86"/>
      <c r="D79" s="19" t="s">
        <v>34</v>
      </c>
      <c r="E79" s="25">
        <f t="shared" si="1"/>
        <v>0</v>
      </c>
      <c r="F79" s="20"/>
      <c r="G79" s="20"/>
      <c r="H79" s="87"/>
    </row>
    <row r="80" spans="1:10" x14ac:dyDescent="0.3">
      <c r="A80" s="85"/>
      <c r="B80" s="86"/>
      <c r="C80" s="86"/>
      <c r="D80" s="21" t="s">
        <v>35</v>
      </c>
      <c r="E80" s="26">
        <f>E78-E79</f>
        <v>0</v>
      </c>
      <c r="F80" s="26">
        <f>F78-F79</f>
        <v>0</v>
      </c>
      <c r="G80" s="26">
        <f>G78-G79</f>
        <v>0</v>
      </c>
      <c r="H80" s="87"/>
    </row>
    <row r="81" spans="1:10" ht="15" customHeight="1" x14ac:dyDescent="0.3">
      <c r="A81" s="85">
        <v>26</v>
      </c>
      <c r="B81" s="86">
        <f>CUA_3!B30</f>
        <v>0</v>
      </c>
      <c r="C81" s="86">
        <f>CUA_3!C30</f>
        <v>0</v>
      </c>
      <c r="D81" s="22" t="s">
        <v>33</v>
      </c>
      <c r="E81" s="25">
        <f t="shared" si="1"/>
        <v>0</v>
      </c>
      <c r="F81" s="9"/>
      <c r="G81" s="9"/>
      <c r="H81" s="87">
        <f>CUA_5!E31</f>
        <v>0</v>
      </c>
      <c r="J81" s="65" t="str">
        <f>IF(CUA_7!J31=CUA_10!E81,"","Verifique la cantidad de total de cargos que ha consignado en el Cuadro 6")</f>
        <v/>
      </c>
    </row>
    <row r="82" spans="1:10" x14ac:dyDescent="0.3">
      <c r="A82" s="85"/>
      <c r="B82" s="86"/>
      <c r="C82" s="86"/>
      <c r="D82" s="22" t="s">
        <v>34</v>
      </c>
      <c r="E82" s="25">
        <f t="shared" si="1"/>
        <v>0</v>
      </c>
      <c r="F82" s="9"/>
      <c r="G82" s="9"/>
      <c r="H82" s="87"/>
    </row>
    <row r="83" spans="1:10" x14ac:dyDescent="0.3">
      <c r="A83" s="85"/>
      <c r="B83" s="86"/>
      <c r="C83" s="86"/>
      <c r="D83" s="23" t="s">
        <v>35</v>
      </c>
      <c r="E83" s="26">
        <f>E81-E82</f>
        <v>0</v>
      </c>
      <c r="F83" s="26">
        <f>F81-F82</f>
        <v>0</v>
      </c>
      <c r="G83" s="26">
        <f>G81-G82</f>
        <v>0</v>
      </c>
      <c r="H83" s="87"/>
    </row>
    <row r="84" spans="1:10" ht="15" customHeight="1" x14ac:dyDescent="0.3">
      <c r="A84" s="85">
        <v>27</v>
      </c>
      <c r="B84" s="86">
        <f>CUA_3!B31</f>
        <v>0</v>
      </c>
      <c r="C84" s="86">
        <f>CUA_3!C31</f>
        <v>0</v>
      </c>
      <c r="D84" s="22" t="s">
        <v>33</v>
      </c>
      <c r="E84" s="25">
        <f t="shared" si="1"/>
        <v>0</v>
      </c>
      <c r="F84" s="9"/>
      <c r="G84" s="9"/>
      <c r="H84" s="87">
        <f>CUA_5!E32</f>
        <v>0</v>
      </c>
      <c r="J84" s="65" t="str">
        <f>IF(CUA_7!J32=CUA_10!E84,"","Verifique la cantidad de total de cargos que ha consignado en el Cuadro 6")</f>
        <v/>
      </c>
    </row>
    <row r="85" spans="1:10" x14ac:dyDescent="0.3">
      <c r="A85" s="85"/>
      <c r="B85" s="86"/>
      <c r="C85" s="86"/>
      <c r="D85" s="22" t="s">
        <v>34</v>
      </c>
      <c r="E85" s="25">
        <f t="shared" si="1"/>
        <v>0</v>
      </c>
      <c r="F85" s="9"/>
      <c r="G85" s="9"/>
      <c r="H85" s="87"/>
    </row>
    <row r="86" spans="1:10" x14ac:dyDescent="0.3">
      <c r="A86" s="85"/>
      <c r="B86" s="86"/>
      <c r="C86" s="86"/>
      <c r="D86" s="23" t="s">
        <v>35</v>
      </c>
      <c r="E86" s="26">
        <f>E84-E85</f>
        <v>0</v>
      </c>
      <c r="F86" s="26">
        <f>F84-F85</f>
        <v>0</v>
      </c>
      <c r="G86" s="26">
        <f>G84-G85</f>
        <v>0</v>
      </c>
      <c r="H86" s="87"/>
    </row>
    <row r="87" spans="1:10" ht="15" customHeight="1" x14ac:dyDescent="0.3">
      <c r="A87" s="85">
        <v>28</v>
      </c>
      <c r="B87" s="86">
        <f>CUA_3!B32</f>
        <v>0</v>
      </c>
      <c r="C87" s="86">
        <f>CUA_3!C32</f>
        <v>0</v>
      </c>
      <c r="D87" s="19" t="s">
        <v>33</v>
      </c>
      <c r="E87" s="25">
        <f t="shared" si="1"/>
        <v>0</v>
      </c>
      <c r="F87" s="20"/>
      <c r="G87" s="20"/>
      <c r="H87" s="87">
        <f>CUA_5!E33</f>
        <v>0</v>
      </c>
      <c r="J87" s="65" t="str">
        <f>IF(CUA_7!J33=CUA_10!E87,"","Verifique la cantidad de total de cargos que ha consignado en el Cuadro 6")</f>
        <v/>
      </c>
    </row>
    <row r="88" spans="1:10" x14ac:dyDescent="0.3">
      <c r="A88" s="85"/>
      <c r="B88" s="86"/>
      <c r="C88" s="86"/>
      <c r="D88" s="19" t="s">
        <v>34</v>
      </c>
      <c r="E88" s="25">
        <f t="shared" si="1"/>
        <v>0</v>
      </c>
      <c r="F88" s="20"/>
      <c r="G88" s="20"/>
      <c r="H88" s="87"/>
    </row>
    <row r="89" spans="1:10" x14ac:dyDescent="0.3">
      <c r="A89" s="85"/>
      <c r="B89" s="86"/>
      <c r="C89" s="86"/>
      <c r="D89" s="21" t="s">
        <v>35</v>
      </c>
      <c r="E89" s="26">
        <f>E87-E88</f>
        <v>0</v>
      </c>
      <c r="F89" s="26">
        <f>F87-F88</f>
        <v>0</v>
      </c>
      <c r="G89" s="26">
        <f>G87-G88</f>
        <v>0</v>
      </c>
      <c r="H89" s="87"/>
    </row>
    <row r="90" spans="1:10" ht="15" customHeight="1" x14ac:dyDescent="0.3">
      <c r="A90" s="85">
        <v>29</v>
      </c>
      <c r="B90" s="86">
        <f>CUA_3!B33</f>
        <v>0</v>
      </c>
      <c r="C90" s="86">
        <f>CUA_3!C33</f>
        <v>0</v>
      </c>
      <c r="D90" s="22" t="s">
        <v>33</v>
      </c>
      <c r="E90" s="25">
        <f t="shared" si="1"/>
        <v>0</v>
      </c>
      <c r="F90" s="9"/>
      <c r="G90" s="9"/>
      <c r="H90" s="87">
        <f>CUA_5!E34</f>
        <v>0</v>
      </c>
      <c r="J90" s="65" t="str">
        <f>IF(CUA_7!J34=CUA_10!E90,"","Verifique la cantidad de total de cargos que ha consignado en el Cuadro 6")</f>
        <v/>
      </c>
    </row>
    <row r="91" spans="1:10" x14ac:dyDescent="0.3">
      <c r="A91" s="85"/>
      <c r="B91" s="86"/>
      <c r="C91" s="86"/>
      <c r="D91" s="22" t="s">
        <v>34</v>
      </c>
      <c r="E91" s="25">
        <f t="shared" si="1"/>
        <v>0</v>
      </c>
      <c r="F91" s="9"/>
      <c r="G91" s="9"/>
      <c r="H91" s="87"/>
    </row>
    <row r="92" spans="1:10" x14ac:dyDescent="0.3">
      <c r="A92" s="85"/>
      <c r="B92" s="86"/>
      <c r="C92" s="86"/>
      <c r="D92" s="23" t="s">
        <v>35</v>
      </c>
      <c r="E92" s="26">
        <f>E90-E91</f>
        <v>0</v>
      </c>
      <c r="F92" s="26">
        <f>F90-F91</f>
        <v>0</v>
      </c>
      <c r="G92" s="26">
        <f>G90-G91</f>
        <v>0</v>
      </c>
      <c r="H92" s="87"/>
    </row>
    <row r="93" spans="1:10" ht="15" customHeight="1" x14ac:dyDescent="0.3">
      <c r="A93" s="85">
        <v>30</v>
      </c>
      <c r="B93" s="86">
        <f>CUA_3!B34</f>
        <v>0</v>
      </c>
      <c r="C93" s="86">
        <f>CUA_3!C34</f>
        <v>0</v>
      </c>
      <c r="D93" s="22" t="s">
        <v>33</v>
      </c>
      <c r="E93" s="25">
        <f t="shared" si="1"/>
        <v>0</v>
      </c>
      <c r="F93" s="9"/>
      <c r="G93" s="9"/>
      <c r="H93" s="87">
        <f>CUA_5!E35</f>
        <v>0</v>
      </c>
      <c r="J93" s="65" t="str">
        <f>IF(CUA_7!J35=CUA_10!E93,"","Verifique la cantidad de total de cargos que ha consignado en el Cuadro 6")</f>
        <v/>
      </c>
    </row>
    <row r="94" spans="1:10" x14ac:dyDescent="0.3">
      <c r="A94" s="85"/>
      <c r="B94" s="86"/>
      <c r="C94" s="86"/>
      <c r="D94" s="22" t="s">
        <v>34</v>
      </c>
      <c r="E94" s="25">
        <f t="shared" si="1"/>
        <v>0</v>
      </c>
      <c r="F94" s="9"/>
      <c r="G94" s="9"/>
      <c r="H94" s="87"/>
    </row>
    <row r="95" spans="1:10" x14ac:dyDescent="0.3">
      <c r="A95" s="85"/>
      <c r="B95" s="86"/>
      <c r="C95" s="86"/>
      <c r="D95" s="23" t="s">
        <v>35</v>
      </c>
      <c r="E95" s="26">
        <f>E93-E94</f>
        <v>0</v>
      </c>
      <c r="F95" s="26">
        <f>F93-F94</f>
        <v>0</v>
      </c>
      <c r="G95" s="26">
        <f>G93-G94</f>
        <v>0</v>
      </c>
      <c r="H95" s="87"/>
    </row>
  </sheetData>
  <mergeCells count="126">
    <mergeCell ref="A93:A95"/>
    <mergeCell ref="B93:B95"/>
    <mergeCell ref="C93:C95"/>
    <mergeCell ref="H93:H95"/>
    <mergeCell ref="A1:H1"/>
    <mergeCell ref="A2:H2"/>
    <mergeCell ref="A87:A89"/>
    <mergeCell ref="B87:B89"/>
    <mergeCell ref="C87:C89"/>
    <mergeCell ref="H87:H89"/>
    <mergeCell ref="A90:A92"/>
    <mergeCell ref="B90:B92"/>
    <mergeCell ref="C90:C92"/>
    <mergeCell ref="H90:H92"/>
    <mergeCell ref="A81:A83"/>
    <mergeCell ref="B81:B83"/>
    <mergeCell ref="C81:C83"/>
    <mergeCell ref="H81:H83"/>
    <mergeCell ref="A84:A86"/>
    <mergeCell ref="B84:B86"/>
    <mergeCell ref="C84:C86"/>
    <mergeCell ref="H84:H86"/>
    <mergeCell ref="A75:A77"/>
    <mergeCell ref="B75:B77"/>
    <mergeCell ref="C75:C77"/>
    <mergeCell ref="H75:H77"/>
    <mergeCell ref="A78:A80"/>
    <mergeCell ref="B78:B80"/>
    <mergeCell ref="C78:C80"/>
    <mergeCell ref="H78:H80"/>
    <mergeCell ref="A69:A71"/>
    <mergeCell ref="B69:B71"/>
    <mergeCell ref="C69:C71"/>
    <mergeCell ref="H69:H71"/>
    <mergeCell ref="A72:A74"/>
    <mergeCell ref="B72:B74"/>
    <mergeCell ref="C72:C74"/>
    <mergeCell ref="H72:H74"/>
    <mergeCell ref="A63:A65"/>
    <mergeCell ref="B63:B65"/>
    <mergeCell ref="C63:C65"/>
    <mergeCell ref="H63:H65"/>
    <mergeCell ref="A66:A68"/>
    <mergeCell ref="B66:B68"/>
    <mergeCell ref="C66:C68"/>
    <mergeCell ref="H66:H68"/>
    <mergeCell ref="A57:A59"/>
    <mergeCell ref="B57:B59"/>
    <mergeCell ref="C57:C59"/>
    <mergeCell ref="H57:H59"/>
    <mergeCell ref="A60:A62"/>
    <mergeCell ref="B60:B62"/>
    <mergeCell ref="C60:C62"/>
    <mergeCell ref="H60:H62"/>
    <mergeCell ref="A51:A53"/>
    <mergeCell ref="B51:B53"/>
    <mergeCell ref="C51:C53"/>
    <mergeCell ref="H51:H53"/>
    <mergeCell ref="A54:A56"/>
    <mergeCell ref="B54:B56"/>
    <mergeCell ref="C54:C56"/>
    <mergeCell ref="H54:H56"/>
    <mergeCell ref="A45:A47"/>
    <mergeCell ref="B45:B47"/>
    <mergeCell ref="C45:C47"/>
    <mergeCell ref="H45:H47"/>
    <mergeCell ref="A48:A50"/>
    <mergeCell ref="B48:B50"/>
    <mergeCell ref="C48:C50"/>
    <mergeCell ref="H48:H50"/>
    <mergeCell ref="A39:A41"/>
    <mergeCell ref="B39:B41"/>
    <mergeCell ref="C39:C41"/>
    <mergeCell ref="H39:H41"/>
    <mergeCell ref="A42:A44"/>
    <mergeCell ref="B42:B44"/>
    <mergeCell ref="C42:C44"/>
    <mergeCell ref="H42:H44"/>
    <mergeCell ref="A33:A35"/>
    <mergeCell ref="B33:B35"/>
    <mergeCell ref="C33:C35"/>
    <mergeCell ref="H33:H35"/>
    <mergeCell ref="A36:A38"/>
    <mergeCell ref="B36:B38"/>
    <mergeCell ref="C36:C38"/>
    <mergeCell ref="H36:H38"/>
    <mergeCell ref="A27:A29"/>
    <mergeCell ref="B27:B29"/>
    <mergeCell ref="C27:C29"/>
    <mergeCell ref="H27:H29"/>
    <mergeCell ref="A30:A32"/>
    <mergeCell ref="B30:B32"/>
    <mergeCell ref="C30:C32"/>
    <mergeCell ref="H30:H32"/>
    <mergeCell ref="A21:A23"/>
    <mergeCell ref="B21:B23"/>
    <mergeCell ref="C21:C23"/>
    <mergeCell ref="H21:H23"/>
    <mergeCell ref="A24:A26"/>
    <mergeCell ref="B24:B26"/>
    <mergeCell ref="C24:C26"/>
    <mergeCell ref="H24:H26"/>
    <mergeCell ref="A18:A20"/>
    <mergeCell ref="B18:B20"/>
    <mergeCell ref="C18:C20"/>
    <mergeCell ref="H18:H20"/>
    <mergeCell ref="A9:A11"/>
    <mergeCell ref="B9:B11"/>
    <mergeCell ref="C9:C11"/>
    <mergeCell ref="H9:H11"/>
    <mergeCell ref="A12:A14"/>
    <mergeCell ref="B12:B14"/>
    <mergeCell ref="C12:C14"/>
    <mergeCell ref="H12:H14"/>
    <mergeCell ref="A4:A5"/>
    <mergeCell ref="B4:C5"/>
    <mergeCell ref="D4:G4"/>
    <mergeCell ref="H4:H5"/>
    <mergeCell ref="A6:A8"/>
    <mergeCell ref="B6:B8"/>
    <mergeCell ref="C6:C8"/>
    <mergeCell ref="H6:H8"/>
    <mergeCell ref="A15:A17"/>
    <mergeCell ref="B15:B17"/>
    <mergeCell ref="C15:C17"/>
    <mergeCell ref="H15:H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95" zoomScaleNormal="95" workbookViewId="0">
      <selection activeCell="G13" sqref="G13"/>
    </sheetView>
  </sheetViews>
  <sheetFormatPr baseColWidth="10" defaultRowHeight="14.4" x14ac:dyDescent="0.3"/>
  <cols>
    <col min="1" max="1" width="4" customWidth="1"/>
    <col min="2" max="2" width="8.44140625" customWidth="1"/>
    <col min="3" max="3" width="27" customWidth="1"/>
    <col min="4" max="4" width="9.109375" customWidth="1"/>
    <col min="5" max="5" width="7.33203125" customWidth="1"/>
    <col min="8" max="8" width="12.88671875" customWidth="1"/>
    <col min="12" max="12" width="3.5546875" customWidth="1"/>
    <col min="13" max="13" width="26.6640625" style="61" customWidth="1"/>
    <col min="14" max="14" width="2.5546875" style="61" customWidth="1"/>
    <col min="15" max="15" width="58.109375" style="48" customWidth="1"/>
  </cols>
  <sheetData>
    <row r="1" spans="1:15" ht="36.75" customHeight="1" x14ac:dyDescent="0.3">
      <c r="A1" s="77" t="s">
        <v>103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5" ht="69" customHeight="1" x14ac:dyDescent="0.3">
      <c r="A2" s="78" t="s">
        <v>84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5" ht="28.5" customHeight="1" x14ac:dyDescent="0.3">
      <c r="A3" s="71" t="s">
        <v>0</v>
      </c>
      <c r="B3" s="76" t="s">
        <v>77</v>
      </c>
      <c r="C3" s="76"/>
      <c r="D3" s="29">
        <v>1</v>
      </c>
      <c r="E3" s="30">
        <v>2</v>
      </c>
      <c r="F3" s="88" t="s">
        <v>38</v>
      </c>
      <c r="G3" s="88"/>
      <c r="H3" s="88" t="s">
        <v>96</v>
      </c>
      <c r="I3" s="88"/>
      <c r="J3" s="88"/>
      <c r="K3" s="88"/>
    </row>
    <row r="4" spans="1:15" ht="36.75" customHeight="1" x14ac:dyDescent="0.3">
      <c r="A4" s="71"/>
      <c r="B4" s="76"/>
      <c r="C4" s="76"/>
      <c r="D4" s="71" t="s">
        <v>36</v>
      </c>
      <c r="E4" s="71" t="s">
        <v>37</v>
      </c>
      <c r="F4" s="31">
        <v>3</v>
      </c>
      <c r="G4" s="32">
        <v>4</v>
      </c>
      <c r="H4" s="34">
        <v>5</v>
      </c>
      <c r="I4" s="33">
        <v>6</v>
      </c>
      <c r="J4" s="5">
        <v>7</v>
      </c>
      <c r="K4" s="5" t="s">
        <v>40</v>
      </c>
    </row>
    <row r="5" spans="1:15" ht="47.25" customHeight="1" x14ac:dyDescent="0.3">
      <c r="A5" s="71"/>
      <c r="B5" s="76"/>
      <c r="C5" s="76"/>
      <c r="D5" s="71"/>
      <c r="E5" s="71"/>
      <c r="F5" s="5" t="s">
        <v>48</v>
      </c>
      <c r="G5" s="5" t="s">
        <v>39</v>
      </c>
      <c r="H5" s="5" t="s">
        <v>47</v>
      </c>
      <c r="I5" s="5" t="s">
        <v>45</v>
      </c>
      <c r="J5" s="5" t="s">
        <v>46</v>
      </c>
      <c r="K5" s="5" t="s">
        <v>41</v>
      </c>
    </row>
    <row r="6" spans="1:15" x14ac:dyDescent="0.3">
      <c r="A6" s="35" t="s">
        <v>42</v>
      </c>
      <c r="B6" s="15">
        <f>CUA_3!B5</f>
        <v>0</v>
      </c>
      <c r="C6" s="15">
        <f>CUA_3!C5</f>
        <v>0</v>
      </c>
      <c r="D6" s="37">
        <f>CUA_7!J6</f>
        <v>0</v>
      </c>
      <c r="E6" s="3"/>
      <c r="F6" s="39">
        <f>ROUNDDOWN(D6*0.1,0)</f>
        <v>0</v>
      </c>
      <c r="G6" s="38">
        <f>CUA_7!F6</f>
        <v>0</v>
      </c>
      <c r="H6" s="59">
        <f>ROUNDDOWN((D6+E6)*0.05,0)</f>
        <v>0</v>
      </c>
      <c r="I6" s="38">
        <f>CUA_7!E6</f>
        <v>0</v>
      </c>
      <c r="J6" s="36"/>
      <c r="K6" s="38">
        <f>I6+J6</f>
        <v>0</v>
      </c>
      <c r="M6" s="62" t="str">
        <f>IF(J6&gt;(ROUNDDOWN(G6/5,0)),"Excede la cantidad de DSLDR","")</f>
        <v/>
      </c>
      <c r="N6" s="62"/>
      <c r="O6" s="63" t="str">
        <f>IF(ISBLANK(E6),"Coloque la cant. de CAS o 0 si no cuenta con CAS al 10.11.2016","")</f>
        <v>Coloque la cant. de CAS o 0 si no cuenta con CAS al 10.11.2016</v>
      </c>
    </row>
    <row r="7" spans="1:15" ht="15.6" x14ac:dyDescent="0.3">
      <c r="A7" s="35" t="s">
        <v>43</v>
      </c>
      <c r="B7" s="15">
        <f>CUA_3!B6</f>
        <v>0</v>
      </c>
      <c r="C7" s="15">
        <f>CUA_3!C6</f>
        <v>0</v>
      </c>
      <c r="D7" s="37">
        <f>CUA_7!J7</f>
        <v>0</v>
      </c>
      <c r="E7" s="3"/>
      <c r="F7" s="39">
        <f>ROUNDDOWN(D7*0.1,0)</f>
        <v>0</v>
      </c>
      <c r="G7" s="58">
        <f>CUA_7!F7</f>
        <v>0</v>
      </c>
      <c r="H7" s="59">
        <f>ROUNDDOWN((D7+E7)*0.05,0)</f>
        <v>0</v>
      </c>
      <c r="I7" s="58">
        <f>CUA_7!E7</f>
        <v>0</v>
      </c>
      <c r="J7" s="60"/>
      <c r="K7" s="38">
        <f t="shared" ref="K7:K9" si="0">I7+J7</f>
        <v>0</v>
      </c>
      <c r="M7" s="64" t="str">
        <f t="shared" ref="M7:M35" si="1">IF(J7&gt;(ROUNDDOWN(G7/5,0)),"Excede la cantidad de DSLDR","")</f>
        <v/>
      </c>
      <c r="N7" s="64"/>
      <c r="O7" s="63" t="str">
        <f t="shared" ref="O7:O35" si="2">IF(ISBLANK(E7),"Coloque la cant. de CAS o 0 si no cuenta con CAS al 10.11.2016","")</f>
        <v>Coloque la cant. de CAS o 0 si no cuenta con CAS al 10.11.2016</v>
      </c>
    </row>
    <row r="8" spans="1:15" ht="15.6" x14ac:dyDescent="0.3">
      <c r="A8" s="35" t="s">
        <v>44</v>
      </c>
      <c r="B8" s="15">
        <f>CUA_3!B7</f>
        <v>0</v>
      </c>
      <c r="C8" s="15">
        <f>CUA_3!C7</f>
        <v>0</v>
      </c>
      <c r="D8" s="37">
        <f>CUA_7!J8</f>
        <v>0</v>
      </c>
      <c r="E8" s="3"/>
      <c r="F8" s="39">
        <f t="shared" ref="F8" si="3">ROUNDDOWN(D8*0.1,0)</f>
        <v>0</v>
      </c>
      <c r="G8" s="38">
        <f>CUA_7!F8</f>
        <v>0</v>
      </c>
      <c r="H8" s="39">
        <f t="shared" ref="H8:H9" si="4">(D8+E8)*0.05</f>
        <v>0</v>
      </c>
      <c r="I8" s="38">
        <f>CUA_7!E8</f>
        <v>0</v>
      </c>
      <c r="J8" s="36"/>
      <c r="K8" s="38">
        <f t="shared" si="0"/>
        <v>0</v>
      </c>
      <c r="M8" s="64" t="str">
        <f t="shared" si="1"/>
        <v/>
      </c>
      <c r="N8" s="64"/>
      <c r="O8" s="63" t="str">
        <f t="shared" si="2"/>
        <v>Coloque la cant. de CAS o 0 si no cuenta con CAS al 10.11.2016</v>
      </c>
    </row>
    <row r="9" spans="1:15" ht="15.6" x14ac:dyDescent="0.3">
      <c r="A9" s="35" t="s">
        <v>49</v>
      </c>
      <c r="B9" s="15">
        <f>CUA_3!B8</f>
        <v>0</v>
      </c>
      <c r="C9" s="15">
        <f>CUA_3!C8</f>
        <v>0</v>
      </c>
      <c r="D9" s="37">
        <f>CUA_7!J9</f>
        <v>0</v>
      </c>
      <c r="E9" s="3"/>
      <c r="F9" s="39">
        <f t="shared" ref="F9" si="5">D9*0.1</f>
        <v>0</v>
      </c>
      <c r="G9" s="38">
        <f>CUA_7!F9</f>
        <v>0</v>
      </c>
      <c r="H9" s="39">
        <f t="shared" si="4"/>
        <v>0</v>
      </c>
      <c r="I9" s="38">
        <f>CUA_7!E9</f>
        <v>0</v>
      </c>
      <c r="J9" s="36"/>
      <c r="K9" s="38">
        <f t="shared" si="0"/>
        <v>0</v>
      </c>
      <c r="M9" s="64" t="str">
        <f t="shared" si="1"/>
        <v/>
      </c>
      <c r="N9" s="64"/>
      <c r="O9" s="63" t="str">
        <f t="shared" si="2"/>
        <v>Coloque la cant. de CAS o 0 si no cuenta con CAS al 10.11.2016</v>
      </c>
    </row>
    <row r="10" spans="1:15" ht="15.6" x14ac:dyDescent="0.3">
      <c r="A10" s="35" t="s">
        <v>50</v>
      </c>
      <c r="B10" s="15">
        <f>CUA_3!B9</f>
        <v>0</v>
      </c>
      <c r="C10" s="15">
        <f>CUA_3!C9</f>
        <v>0</v>
      </c>
      <c r="D10" s="37">
        <f>CUA_7!J10</f>
        <v>0</v>
      </c>
      <c r="E10" s="3"/>
      <c r="F10" s="39">
        <f t="shared" ref="F10:F33" si="6">D10*0.1</f>
        <v>0</v>
      </c>
      <c r="G10" s="38">
        <f>CUA_7!F10</f>
        <v>0</v>
      </c>
      <c r="H10" s="39">
        <f t="shared" ref="H10:H33" si="7">(D10+E10)*0.05</f>
        <v>0</v>
      </c>
      <c r="I10" s="38">
        <f>CUA_7!E10</f>
        <v>0</v>
      </c>
      <c r="J10" s="36"/>
      <c r="K10" s="38">
        <f t="shared" ref="K10:K33" si="8">I10+J10</f>
        <v>0</v>
      </c>
      <c r="M10" s="64" t="str">
        <f t="shared" si="1"/>
        <v/>
      </c>
      <c r="N10" s="64"/>
      <c r="O10" s="63" t="str">
        <f t="shared" si="2"/>
        <v>Coloque la cant. de CAS o 0 si no cuenta con CAS al 10.11.2016</v>
      </c>
    </row>
    <row r="11" spans="1:15" ht="15.6" x14ac:dyDescent="0.3">
      <c r="A11" s="35" t="s">
        <v>51</v>
      </c>
      <c r="B11" s="15">
        <f>CUA_3!B10</f>
        <v>0</v>
      </c>
      <c r="C11" s="15">
        <f>CUA_3!C10</f>
        <v>0</v>
      </c>
      <c r="D11" s="37">
        <f>CUA_7!J11</f>
        <v>0</v>
      </c>
      <c r="E11" s="3"/>
      <c r="F11" s="39">
        <f t="shared" si="6"/>
        <v>0</v>
      </c>
      <c r="G11" s="38">
        <f>CUA_7!F11</f>
        <v>0</v>
      </c>
      <c r="H11" s="39">
        <f t="shared" si="7"/>
        <v>0</v>
      </c>
      <c r="I11" s="38">
        <f>CUA_7!E11</f>
        <v>0</v>
      </c>
      <c r="J11" s="36"/>
      <c r="K11" s="38">
        <f t="shared" si="8"/>
        <v>0</v>
      </c>
      <c r="M11" s="64" t="str">
        <f t="shared" si="1"/>
        <v/>
      </c>
      <c r="N11" s="64"/>
      <c r="O11" s="63" t="str">
        <f t="shared" si="2"/>
        <v>Coloque la cant. de CAS o 0 si no cuenta con CAS al 10.11.2016</v>
      </c>
    </row>
    <row r="12" spans="1:15" ht="15.6" x14ac:dyDescent="0.3">
      <c r="A12" s="35" t="s">
        <v>52</v>
      </c>
      <c r="B12" s="15">
        <f>CUA_3!B11</f>
        <v>0</v>
      </c>
      <c r="C12" s="15">
        <f>CUA_3!C11</f>
        <v>0</v>
      </c>
      <c r="D12" s="37">
        <f>CUA_7!J12</f>
        <v>0</v>
      </c>
      <c r="E12" s="3"/>
      <c r="F12" s="39">
        <f t="shared" si="6"/>
        <v>0</v>
      </c>
      <c r="G12" s="38">
        <f>CUA_7!F12</f>
        <v>0</v>
      </c>
      <c r="H12" s="39">
        <f t="shared" si="7"/>
        <v>0</v>
      </c>
      <c r="I12" s="38">
        <f>CUA_7!E12</f>
        <v>0</v>
      </c>
      <c r="J12" s="36"/>
      <c r="K12" s="38">
        <f t="shared" si="8"/>
        <v>0</v>
      </c>
      <c r="M12" s="64" t="str">
        <f t="shared" si="1"/>
        <v/>
      </c>
      <c r="N12" s="64"/>
      <c r="O12" s="63" t="str">
        <f t="shared" si="2"/>
        <v>Coloque la cant. de CAS o 0 si no cuenta con CAS al 10.11.2016</v>
      </c>
    </row>
    <row r="13" spans="1:15" ht="15.6" x14ac:dyDescent="0.3">
      <c r="A13" s="35" t="s">
        <v>53</v>
      </c>
      <c r="B13" s="15">
        <f>CUA_3!B12</f>
        <v>0</v>
      </c>
      <c r="C13" s="15">
        <f>CUA_3!C12</f>
        <v>0</v>
      </c>
      <c r="D13" s="37">
        <f>CUA_7!J13</f>
        <v>0</v>
      </c>
      <c r="E13" s="3"/>
      <c r="F13" s="39">
        <f t="shared" si="6"/>
        <v>0</v>
      </c>
      <c r="G13" s="38">
        <f>CUA_7!F13</f>
        <v>0</v>
      </c>
      <c r="H13" s="39">
        <f t="shared" si="7"/>
        <v>0</v>
      </c>
      <c r="I13" s="38">
        <f>CUA_7!E13</f>
        <v>0</v>
      </c>
      <c r="J13" s="36"/>
      <c r="K13" s="38">
        <f t="shared" si="8"/>
        <v>0</v>
      </c>
      <c r="M13" s="64" t="str">
        <f t="shared" si="1"/>
        <v/>
      </c>
      <c r="N13" s="64"/>
      <c r="O13" s="63" t="str">
        <f t="shared" si="2"/>
        <v>Coloque la cant. de CAS o 0 si no cuenta con CAS al 10.11.2016</v>
      </c>
    </row>
    <row r="14" spans="1:15" ht="15.6" x14ac:dyDescent="0.3">
      <c r="A14" s="35" t="s">
        <v>54</v>
      </c>
      <c r="B14" s="15">
        <f>CUA_3!B13</f>
        <v>0</v>
      </c>
      <c r="C14" s="15">
        <f>CUA_3!C13</f>
        <v>0</v>
      </c>
      <c r="D14" s="37">
        <f>CUA_7!J14</f>
        <v>0</v>
      </c>
      <c r="E14" s="3"/>
      <c r="F14" s="39">
        <f t="shared" si="6"/>
        <v>0</v>
      </c>
      <c r="G14" s="38">
        <f>CUA_7!F14</f>
        <v>0</v>
      </c>
      <c r="H14" s="39">
        <f t="shared" si="7"/>
        <v>0</v>
      </c>
      <c r="I14" s="38">
        <f>CUA_7!E14</f>
        <v>0</v>
      </c>
      <c r="J14" s="36"/>
      <c r="K14" s="38">
        <f t="shared" si="8"/>
        <v>0</v>
      </c>
      <c r="M14" s="64" t="str">
        <f t="shared" si="1"/>
        <v/>
      </c>
      <c r="N14" s="64"/>
      <c r="O14" s="63" t="str">
        <f t="shared" si="2"/>
        <v>Coloque la cant. de CAS o 0 si no cuenta con CAS al 10.11.2016</v>
      </c>
    </row>
    <row r="15" spans="1:15" ht="15.6" x14ac:dyDescent="0.3">
      <c r="A15" s="35" t="s">
        <v>55</v>
      </c>
      <c r="B15" s="15">
        <f>CUA_3!B14</f>
        <v>0</v>
      </c>
      <c r="C15" s="15">
        <f>CUA_3!C14</f>
        <v>0</v>
      </c>
      <c r="D15" s="37">
        <f>CUA_7!J15</f>
        <v>0</v>
      </c>
      <c r="E15" s="3"/>
      <c r="F15" s="39">
        <f t="shared" si="6"/>
        <v>0</v>
      </c>
      <c r="G15" s="38">
        <f>CUA_7!F15</f>
        <v>0</v>
      </c>
      <c r="H15" s="39">
        <f t="shared" si="7"/>
        <v>0</v>
      </c>
      <c r="I15" s="38">
        <f>CUA_7!E15</f>
        <v>0</v>
      </c>
      <c r="J15" s="36"/>
      <c r="K15" s="38">
        <f t="shared" si="8"/>
        <v>0</v>
      </c>
      <c r="M15" s="64" t="str">
        <f t="shared" si="1"/>
        <v/>
      </c>
      <c r="N15" s="64"/>
      <c r="O15" s="63" t="str">
        <f t="shared" si="2"/>
        <v>Coloque la cant. de CAS o 0 si no cuenta con CAS al 10.11.2016</v>
      </c>
    </row>
    <row r="16" spans="1:15" ht="15.6" x14ac:dyDescent="0.3">
      <c r="A16" s="35" t="s">
        <v>56</v>
      </c>
      <c r="B16" s="15">
        <f>CUA_3!B15</f>
        <v>0</v>
      </c>
      <c r="C16" s="15">
        <f>CUA_3!C15</f>
        <v>0</v>
      </c>
      <c r="D16" s="37">
        <f>CUA_7!J16</f>
        <v>0</v>
      </c>
      <c r="E16" s="3"/>
      <c r="F16" s="39">
        <f t="shared" si="6"/>
        <v>0</v>
      </c>
      <c r="G16" s="38">
        <f>CUA_7!F16</f>
        <v>0</v>
      </c>
      <c r="H16" s="39">
        <f t="shared" si="7"/>
        <v>0</v>
      </c>
      <c r="I16" s="38">
        <f>CUA_7!E16</f>
        <v>0</v>
      </c>
      <c r="J16" s="36"/>
      <c r="K16" s="38">
        <f t="shared" si="8"/>
        <v>0</v>
      </c>
      <c r="M16" s="64" t="str">
        <f t="shared" si="1"/>
        <v/>
      </c>
      <c r="N16" s="64"/>
      <c r="O16" s="63" t="str">
        <f t="shared" si="2"/>
        <v>Coloque la cant. de CAS o 0 si no cuenta con CAS al 10.11.2016</v>
      </c>
    </row>
    <row r="17" spans="1:15" ht="15.6" x14ac:dyDescent="0.3">
      <c r="A17" s="35" t="s">
        <v>57</v>
      </c>
      <c r="B17" s="15">
        <f>CUA_3!B16</f>
        <v>0</v>
      </c>
      <c r="C17" s="15">
        <f>CUA_3!C16</f>
        <v>0</v>
      </c>
      <c r="D17" s="37">
        <f>CUA_7!J17</f>
        <v>0</v>
      </c>
      <c r="E17" s="3"/>
      <c r="F17" s="39">
        <f t="shared" si="6"/>
        <v>0</v>
      </c>
      <c r="G17" s="38">
        <f>CUA_7!F17</f>
        <v>0</v>
      </c>
      <c r="H17" s="39">
        <f t="shared" si="7"/>
        <v>0</v>
      </c>
      <c r="I17" s="38">
        <f>CUA_7!E17</f>
        <v>0</v>
      </c>
      <c r="J17" s="36"/>
      <c r="K17" s="38">
        <f t="shared" si="8"/>
        <v>0</v>
      </c>
      <c r="M17" s="64" t="str">
        <f t="shared" si="1"/>
        <v/>
      </c>
      <c r="N17" s="64"/>
      <c r="O17" s="63" t="str">
        <f t="shared" si="2"/>
        <v>Coloque la cant. de CAS o 0 si no cuenta con CAS al 10.11.2016</v>
      </c>
    </row>
    <row r="18" spans="1:15" ht="15.6" x14ac:dyDescent="0.3">
      <c r="A18" s="35" t="s">
        <v>58</v>
      </c>
      <c r="B18" s="15">
        <f>CUA_3!B17</f>
        <v>0</v>
      </c>
      <c r="C18" s="15">
        <f>CUA_3!C17</f>
        <v>0</v>
      </c>
      <c r="D18" s="37">
        <f>CUA_7!J18</f>
        <v>0</v>
      </c>
      <c r="E18" s="3"/>
      <c r="F18" s="39">
        <f t="shared" si="6"/>
        <v>0</v>
      </c>
      <c r="G18" s="38">
        <f>CUA_7!F18</f>
        <v>0</v>
      </c>
      <c r="H18" s="39">
        <f t="shared" si="7"/>
        <v>0</v>
      </c>
      <c r="I18" s="38">
        <f>CUA_7!E18</f>
        <v>0</v>
      </c>
      <c r="J18" s="36"/>
      <c r="K18" s="38">
        <f t="shared" si="8"/>
        <v>0</v>
      </c>
      <c r="M18" s="64" t="str">
        <f t="shared" si="1"/>
        <v/>
      </c>
      <c r="N18" s="64"/>
      <c r="O18" s="63" t="str">
        <f t="shared" si="2"/>
        <v>Coloque la cant. de CAS o 0 si no cuenta con CAS al 10.11.2016</v>
      </c>
    </row>
    <row r="19" spans="1:15" ht="15.6" x14ac:dyDescent="0.3">
      <c r="A19" s="35" t="s">
        <v>59</v>
      </c>
      <c r="B19" s="15">
        <f>CUA_3!B18</f>
        <v>0</v>
      </c>
      <c r="C19" s="15">
        <f>CUA_3!C18</f>
        <v>0</v>
      </c>
      <c r="D19" s="37">
        <f>CUA_7!J19</f>
        <v>0</v>
      </c>
      <c r="E19" s="3"/>
      <c r="F19" s="39">
        <f t="shared" si="6"/>
        <v>0</v>
      </c>
      <c r="G19" s="38">
        <f>CUA_7!F19</f>
        <v>0</v>
      </c>
      <c r="H19" s="39">
        <f t="shared" si="7"/>
        <v>0</v>
      </c>
      <c r="I19" s="38">
        <f>CUA_7!E19</f>
        <v>0</v>
      </c>
      <c r="J19" s="36"/>
      <c r="K19" s="38">
        <f t="shared" si="8"/>
        <v>0</v>
      </c>
      <c r="M19" s="64" t="str">
        <f t="shared" si="1"/>
        <v/>
      </c>
      <c r="N19" s="64"/>
      <c r="O19" s="63" t="str">
        <f t="shared" si="2"/>
        <v>Coloque la cant. de CAS o 0 si no cuenta con CAS al 10.11.2016</v>
      </c>
    </row>
    <row r="20" spans="1:15" ht="15.6" x14ac:dyDescent="0.3">
      <c r="A20" s="35" t="s">
        <v>60</v>
      </c>
      <c r="B20" s="15">
        <f>CUA_3!B19</f>
        <v>0</v>
      </c>
      <c r="C20" s="15">
        <f>CUA_3!C19</f>
        <v>0</v>
      </c>
      <c r="D20" s="37">
        <f>CUA_7!J20</f>
        <v>0</v>
      </c>
      <c r="E20" s="3"/>
      <c r="F20" s="39">
        <f t="shared" si="6"/>
        <v>0</v>
      </c>
      <c r="G20" s="38">
        <f>CUA_7!F20</f>
        <v>0</v>
      </c>
      <c r="H20" s="39">
        <f t="shared" si="7"/>
        <v>0</v>
      </c>
      <c r="I20" s="38">
        <f>CUA_7!E20</f>
        <v>0</v>
      </c>
      <c r="J20" s="36"/>
      <c r="K20" s="38">
        <f t="shared" si="8"/>
        <v>0</v>
      </c>
      <c r="M20" s="64" t="str">
        <f t="shared" si="1"/>
        <v/>
      </c>
      <c r="N20" s="64"/>
      <c r="O20" s="63" t="str">
        <f t="shared" si="2"/>
        <v>Coloque la cant. de CAS o 0 si no cuenta con CAS al 10.11.2016</v>
      </c>
    </row>
    <row r="21" spans="1:15" ht="15.6" x14ac:dyDescent="0.3">
      <c r="A21" s="35" t="s">
        <v>61</v>
      </c>
      <c r="B21" s="15">
        <f>CUA_3!B20</f>
        <v>0</v>
      </c>
      <c r="C21" s="15">
        <f>CUA_3!C20</f>
        <v>0</v>
      </c>
      <c r="D21" s="37">
        <f>CUA_7!J21</f>
        <v>0</v>
      </c>
      <c r="E21" s="3"/>
      <c r="F21" s="39">
        <f t="shared" si="6"/>
        <v>0</v>
      </c>
      <c r="G21" s="38">
        <f>CUA_7!F21</f>
        <v>0</v>
      </c>
      <c r="H21" s="39">
        <f t="shared" si="7"/>
        <v>0</v>
      </c>
      <c r="I21" s="38">
        <f>CUA_7!E21</f>
        <v>0</v>
      </c>
      <c r="J21" s="36"/>
      <c r="K21" s="38">
        <f t="shared" si="8"/>
        <v>0</v>
      </c>
      <c r="M21" s="64" t="str">
        <f t="shared" si="1"/>
        <v/>
      </c>
      <c r="N21" s="64"/>
      <c r="O21" s="63" t="str">
        <f t="shared" si="2"/>
        <v>Coloque la cant. de CAS o 0 si no cuenta con CAS al 10.11.2016</v>
      </c>
    </row>
    <row r="22" spans="1:15" ht="15.6" x14ac:dyDescent="0.3">
      <c r="A22" s="35" t="s">
        <v>62</v>
      </c>
      <c r="B22" s="15">
        <f>CUA_3!B21</f>
        <v>0</v>
      </c>
      <c r="C22" s="15">
        <f>CUA_3!C21</f>
        <v>0</v>
      </c>
      <c r="D22" s="37">
        <f>CUA_7!J22</f>
        <v>0</v>
      </c>
      <c r="E22" s="3"/>
      <c r="F22" s="39">
        <f t="shared" si="6"/>
        <v>0</v>
      </c>
      <c r="G22" s="38">
        <f>CUA_7!F22</f>
        <v>0</v>
      </c>
      <c r="H22" s="39">
        <f t="shared" si="7"/>
        <v>0</v>
      </c>
      <c r="I22" s="38">
        <f>CUA_7!E22</f>
        <v>0</v>
      </c>
      <c r="J22" s="36"/>
      <c r="K22" s="38">
        <f t="shared" si="8"/>
        <v>0</v>
      </c>
      <c r="M22" s="64" t="str">
        <f t="shared" si="1"/>
        <v/>
      </c>
      <c r="N22" s="64"/>
      <c r="O22" s="63" t="str">
        <f t="shared" si="2"/>
        <v>Coloque la cant. de CAS o 0 si no cuenta con CAS al 10.11.2016</v>
      </c>
    </row>
    <row r="23" spans="1:15" ht="15.6" x14ac:dyDescent="0.3">
      <c r="A23" s="35" t="s">
        <v>63</v>
      </c>
      <c r="B23" s="15">
        <f>CUA_3!B22</f>
        <v>0</v>
      </c>
      <c r="C23" s="15">
        <f>CUA_3!C22</f>
        <v>0</v>
      </c>
      <c r="D23" s="37">
        <f>CUA_7!J23</f>
        <v>0</v>
      </c>
      <c r="E23" s="3"/>
      <c r="F23" s="39">
        <f t="shared" si="6"/>
        <v>0</v>
      </c>
      <c r="G23" s="38">
        <f>CUA_7!F23</f>
        <v>0</v>
      </c>
      <c r="H23" s="39">
        <f t="shared" si="7"/>
        <v>0</v>
      </c>
      <c r="I23" s="38">
        <f>CUA_7!E23</f>
        <v>0</v>
      </c>
      <c r="J23" s="36"/>
      <c r="K23" s="38">
        <f t="shared" si="8"/>
        <v>0</v>
      </c>
      <c r="M23" s="64" t="str">
        <f t="shared" si="1"/>
        <v/>
      </c>
      <c r="N23" s="64"/>
      <c r="O23" s="63" t="str">
        <f t="shared" si="2"/>
        <v>Coloque la cant. de CAS o 0 si no cuenta con CAS al 10.11.2016</v>
      </c>
    </row>
    <row r="24" spans="1:15" ht="15.6" x14ac:dyDescent="0.3">
      <c r="A24" s="35" t="s">
        <v>64</v>
      </c>
      <c r="B24" s="15">
        <f>CUA_3!B23</f>
        <v>0</v>
      </c>
      <c r="C24" s="15">
        <f>CUA_3!C23</f>
        <v>0</v>
      </c>
      <c r="D24" s="37">
        <f>CUA_7!J24</f>
        <v>0</v>
      </c>
      <c r="E24" s="3"/>
      <c r="F24" s="39">
        <f t="shared" si="6"/>
        <v>0</v>
      </c>
      <c r="G24" s="38">
        <f>CUA_7!F24</f>
        <v>0</v>
      </c>
      <c r="H24" s="39">
        <f t="shared" si="7"/>
        <v>0</v>
      </c>
      <c r="I24" s="38">
        <f>CUA_7!E24</f>
        <v>0</v>
      </c>
      <c r="J24" s="36"/>
      <c r="K24" s="38">
        <f t="shared" si="8"/>
        <v>0</v>
      </c>
      <c r="M24" s="64" t="str">
        <f t="shared" si="1"/>
        <v/>
      </c>
      <c r="N24" s="64"/>
      <c r="O24" s="63" t="str">
        <f t="shared" si="2"/>
        <v>Coloque la cant. de CAS o 0 si no cuenta con CAS al 10.11.2016</v>
      </c>
    </row>
    <row r="25" spans="1:15" ht="15.6" x14ac:dyDescent="0.3">
      <c r="A25" s="35" t="s">
        <v>65</v>
      </c>
      <c r="B25" s="15">
        <f>CUA_3!B24</f>
        <v>0</v>
      </c>
      <c r="C25" s="15">
        <f>CUA_3!C24</f>
        <v>0</v>
      </c>
      <c r="D25" s="37">
        <f>CUA_7!J25</f>
        <v>0</v>
      </c>
      <c r="E25" s="3"/>
      <c r="F25" s="39">
        <f t="shared" si="6"/>
        <v>0</v>
      </c>
      <c r="G25" s="38">
        <f>CUA_7!F25</f>
        <v>0</v>
      </c>
      <c r="H25" s="39">
        <f t="shared" si="7"/>
        <v>0</v>
      </c>
      <c r="I25" s="38">
        <f>CUA_7!E25</f>
        <v>0</v>
      </c>
      <c r="J25" s="36"/>
      <c r="K25" s="38">
        <f t="shared" si="8"/>
        <v>0</v>
      </c>
      <c r="M25" s="64" t="str">
        <f t="shared" si="1"/>
        <v/>
      </c>
      <c r="N25" s="64"/>
      <c r="O25" s="63" t="str">
        <f t="shared" si="2"/>
        <v>Coloque la cant. de CAS o 0 si no cuenta con CAS al 10.11.2016</v>
      </c>
    </row>
    <row r="26" spans="1:15" ht="15.6" x14ac:dyDescent="0.3">
      <c r="A26" s="35" t="s">
        <v>66</v>
      </c>
      <c r="B26" s="15">
        <f>CUA_3!B25</f>
        <v>0</v>
      </c>
      <c r="C26" s="15">
        <f>CUA_3!C25</f>
        <v>0</v>
      </c>
      <c r="D26" s="37">
        <f>CUA_7!J26</f>
        <v>0</v>
      </c>
      <c r="E26" s="3"/>
      <c r="F26" s="39">
        <f t="shared" si="6"/>
        <v>0</v>
      </c>
      <c r="G26" s="38">
        <f>CUA_7!F26</f>
        <v>0</v>
      </c>
      <c r="H26" s="39">
        <f t="shared" si="7"/>
        <v>0</v>
      </c>
      <c r="I26" s="38">
        <f>CUA_7!E26</f>
        <v>0</v>
      </c>
      <c r="J26" s="36"/>
      <c r="K26" s="38">
        <f t="shared" si="8"/>
        <v>0</v>
      </c>
      <c r="M26" s="64" t="str">
        <f t="shared" si="1"/>
        <v/>
      </c>
      <c r="N26" s="64"/>
      <c r="O26" s="63" t="str">
        <f t="shared" si="2"/>
        <v>Coloque la cant. de CAS o 0 si no cuenta con CAS al 10.11.2016</v>
      </c>
    </row>
    <row r="27" spans="1:15" ht="15.6" x14ac:dyDescent="0.3">
      <c r="A27" s="35" t="s">
        <v>67</v>
      </c>
      <c r="B27" s="15">
        <f>CUA_3!B26</f>
        <v>0</v>
      </c>
      <c r="C27" s="15">
        <f>CUA_3!C26</f>
        <v>0</v>
      </c>
      <c r="D27" s="37">
        <f>CUA_7!J27</f>
        <v>0</v>
      </c>
      <c r="E27" s="3"/>
      <c r="F27" s="39">
        <f t="shared" si="6"/>
        <v>0</v>
      </c>
      <c r="G27" s="38">
        <f>CUA_7!F27</f>
        <v>0</v>
      </c>
      <c r="H27" s="39">
        <f t="shared" si="7"/>
        <v>0</v>
      </c>
      <c r="I27" s="38">
        <f>CUA_7!E27</f>
        <v>0</v>
      </c>
      <c r="J27" s="36"/>
      <c r="K27" s="38">
        <f t="shared" si="8"/>
        <v>0</v>
      </c>
      <c r="M27" s="64" t="str">
        <f t="shared" si="1"/>
        <v/>
      </c>
      <c r="N27" s="64"/>
      <c r="O27" s="63" t="str">
        <f t="shared" si="2"/>
        <v>Coloque la cant. de CAS o 0 si no cuenta con CAS al 10.11.2016</v>
      </c>
    </row>
    <row r="28" spans="1:15" ht="15.6" x14ac:dyDescent="0.3">
      <c r="A28" s="35" t="s">
        <v>68</v>
      </c>
      <c r="B28" s="15">
        <f>CUA_3!B27</f>
        <v>0</v>
      </c>
      <c r="C28" s="15">
        <f>CUA_3!C27</f>
        <v>0</v>
      </c>
      <c r="D28" s="37">
        <f>CUA_7!J28</f>
        <v>0</v>
      </c>
      <c r="E28" s="3"/>
      <c r="F28" s="39">
        <f t="shared" si="6"/>
        <v>0</v>
      </c>
      <c r="G28" s="38">
        <f>CUA_7!F28</f>
        <v>0</v>
      </c>
      <c r="H28" s="39">
        <f t="shared" si="7"/>
        <v>0</v>
      </c>
      <c r="I28" s="38">
        <f>CUA_7!E28</f>
        <v>0</v>
      </c>
      <c r="J28" s="36"/>
      <c r="K28" s="38">
        <f t="shared" si="8"/>
        <v>0</v>
      </c>
      <c r="M28" s="64" t="str">
        <f t="shared" si="1"/>
        <v/>
      </c>
      <c r="N28" s="64"/>
      <c r="O28" s="63" t="str">
        <f t="shared" si="2"/>
        <v>Coloque la cant. de CAS o 0 si no cuenta con CAS al 10.11.2016</v>
      </c>
    </row>
    <row r="29" spans="1:15" ht="15.6" x14ac:dyDescent="0.3">
      <c r="A29" s="35" t="s">
        <v>69</v>
      </c>
      <c r="B29" s="15">
        <f>CUA_3!B28</f>
        <v>0</v>
      </c>
      <c r="C29" s="15">
        <f>CUA_3!C28</f>
        <v>0</v>
      </c>
      <c r="D29" s="37">
        <f>CUA_7!J29</f>
        <v>0</v>
      </c>
      <c r="E29" s="3"/>
      <c r="F29" s="39">
        <f t="shared" si="6"/>
        <v>0</v>
      </c>
      <c r="G29" s="38">
        <f>CUA_7!F29</f>
        <v>0</v>
      </c>
      <c r="H29" s="39">
        <f t="shared" si="7"/>
        <v>0</v>
      </c>
      <c r="I29" s="38">
        <f>CUA_7!E29</f>
        <v>0</v>
      </c>
      <c r="J29" s="36"/>
      <c r="K29" s="38">
        <f t="shared" si="8"/>
        <v>0</v>
      </c>
      <c r="M29" s="64" t="str">
        <f t="shared" si="1"/>
        <v/>
      </c>
      <c r="N29" s="64"/>
      <c r="O29" s="63" t="str">
        <f t="shared" si="2"/>
        <v>Coloque la cant. de CAS o 0 si no cuenta con CAS al 10.11.2016</v>
      </c>
    </row>
    <row r="30" spans="1:15" ht="15.6" x14ac:dyDescent="0.3">
      <c r="A30" s="35" t="s">
        <v>70</v>
      </c>
      <c r="B30" s="15">
        <f>CUA_3!B29</f>
        <v>0</v>
      </c>
      <c r="C30" s="15">
        <f>CUA_3!C29</f>
        <v>0</v>
      </c>
      <c r="D30" s="37">
        <f>CUA_7!J30</f>
        <v>0</v>
      </c>
      <c r="E30" s="3"/>
      <c r="F30" s="39">
        <f t="shared" si="6"/>
        <v>0</v>
      </c>
      <c r="G30" s="38">
        <f>CUA_7!F30</f>
        <v>0</v>
      </c>
      <c r="H30" s="39">
        <f t="shared" si="7"/>
        <v>0</v>
      </c>
      <c r="I30" s="38">
        <f>CUA_7!E30</f>
        <v>0</v>
      </c>
      <c r="J30" s="36"/>
      <c r="K30" s="38">
        <f t="shared" si="8"/>
        <v>0</v>
      </c>
      <c r="M30" s="64" t="str">
        <f t="shared" si="1"/>
        <v/>
      </c>
      <c r="N30" s="64"/>
      <c r="O30" s="63" t="str">
        <f t="shared" si="2"/>
        <v>Coloque la cant. de CAS o 0 si no cuenta con CAS al 10.11.2016</v>
      </c>
    </row>
    <row r="31" spans="1:15" ht="15.6" x14ac:dyDescent="0.3">
      <c r="A31" s="35" t="s">
        <v>71</v>
      </c>
      <c r="B31" s="15">
        <f>CUA_3!B30</f>
        <v>0</v>
      </c>
      <c r="C31" s="15">
        <f>CUA_3!C30</f>
        <v>0</v>
      </c>
      <c r="D31" s="37">
        <f>CUA_7!J31</f>
        <v>0</v>
      </c>
      <c r="E31" s="3"/>
      <c r="F31" s="39">
        <f t="shared" si="6"/>
        <v>0</v>
      </c>
      <c r="G31" s="38">
        <f>CUA_7!F31</f>
        <v>0</v>
      </c>
      <c r="H31" s="39">
        <f t="shared" si="7"/>
        <v>0</v>
      </c>
      <c r="I31" s="38">
        <f>CUA_7!E31</f>
        <v>0</v>
      </c>
      <c r="J31" s="36"/>
      <c r="K31" s="38">
        <f t="shared" si="8"/>
        <v>0</v>
      </c>
      <c r="M31" s="64" t="str">
        <f t="shared" si="1"/>
        <v/>
      </c>
      <c r="N31" s="64"/>
      <c r="O31" s="63" t="str">
        <f t="shared" si="2"/>
        <v>Coloque la cant. de CAS o 0 si no cuenta con CAS al 10.11.2016</v>
      </c>
    </row>
    <row r="32" spans="1:15" ht="15.6" x14ac:dyDescent="0.3">
      <c r="A32" s="35" t="s">
        <v>72</v>
      </c>
      <c r="B32" s="15">
        <f>CUA_3!B31</f>
        <v>0</v>
      </c>
      <c r="C32" s="15">
        <f>CUA_3!C31</f>
        <v>0</v>
      </c>
      <c r="D32" s="37">
        <f>CUA_7!J32</f>
        <v>0</v>
      </c>
      <c r="E32" s="3"/>
      <c r="F32" s="39">
        <f t="shared" si="6"/>
        <v>0</v>
      </c>
      <c r="G32" s="38">
        <f>CUA_7!F32</f>
        <v>0</v>
      </c>
      <c r="H32" s="39">
        <f t="shared" si="7"/>
        <v>0</v>
      </c>
      <c r="I32" s="38">
        <f>CUA_7!E32</f>
        <v>0</v>
      </c>
      <c r="J32" s="36"/>
      <c r="K32" s="38">
        <f t="shared" si="8"/>
        <v>0</v>
      </c>
      <c r="M32" s="64" t="str">
        <f t="shared" si="1"/>
        <v/>
      </c>
      <c r="N32" s="64"/>
      <c r="O32" s="63" t="str">
        <f t="shared" si="2"/>
        <v>Coloque la cant. de CAS o 0 si no cuenta con CAS al 10.11.2016</v>
      </c>
    </row>
    <row r="33" spans="1:15" ht="15.6" x14ac:dyDescent="0.3">
      <c r="A33" s="35" t="s">
        <v>73</v>
      </c>
      <c r="B33" s="15">
        <f>CUA_3!B32</f>
        <v>0</v>
      </c>
      <c r="C33" s="15">
        <f>CUA_3!C32</f>
        <v>0</v>
      </c>
      <c r="D33" s="37">
        <f>CUA_7!J33</f>
        <v>0</v>
      </c>
      <c r="E33" s="3"/>
      <c r="F33" s="39">
        <f t="shared" si="6"/>
        <v>0</v>
      </c>
      <c r="G33" s="38">
        <f>CUA_7!F33</f>
        <v>0</v>
      </c>
      <c r="H33" s="39">
        <f t="shared" si="7"/>
        <v>0</v>
      </c>
      <c r="I33" s="38">
        <f>CUA_7!E33</f>
        <v>0</v>
      </c>
      <c r="J33" s="36"/>
      <c r="K33" s="38">
        <f t="shared" si="8"/>
        <v>0</v>
      </c>
      <c r="M33" s="64" t="str">
        <f t="shared" si="1"/>
        <v/>
      </c>
      <c r="N33" s="64"/>
      <c r="O33" s="63" t="str">
        <f t="shared" si="2"/>
        <v>Coloque la cant. de CAS o 0 si no cuenta con CAS al 10.11.2016</v>
      </c>
    </row>
    <row r="34" spans="1:15" ht="15.6" x14ac:dyDescent="0.3">
      <c r="A34" s="35" t="s">
        <v>74</v>
      </c>
      <c r="B34" s="15">
        <f>CUA_3!B33</f>
        <v>0</v>
      </c>
      <c r="C34" s="15">
        <f>CUA_3!C33</f>
        <v>0</v>
      </c>
      <c r="D34" s="37">
        <f>CUA_7!J34</f>
        <v>0</v>
      </c>
      <c r="E34" s="3"/>
      <c r="F34" s="39">
        <f>D34*0.1</f>
        <v>0</v>
      </c>
      <c r="G34" s="38">
        <f>CUA_7!F34</f>
        <v>0</v>
      </c>
      <c r="H34" s="39">
        <f>(D34+E34)*0.05</f>
        <v>0</v>
      </c>
      <c r="I34" s="38">
        <f>CUA_7!E34</f>
        <v>0</v>
      </c>
      <c r="J34" s="36"/>
      <c r="K34" s="38">
        <f>I34+J34</f>
        <v>0</v>
      </c>
      <c r="M34" s="64" t="str">
        <f t="shared" si="1"/>
        <v/>
      </c>
      <c r="N34" s="64"/>
      <c r="O34" s="63" t="str">
        <f t="shared" si="2"/>
        <v>Coloque la cant. de CAS o 0 si no cuenta con CAS al 10.11.2016</v>
      </c>
    </row>
    <row r="35" spans="1:15" ht="15.6" x14ac:dyDescent="0.3">
      <c r="A35" s="35" t="s">
        <v>75</v>
      </c>
      <c r="B35" s="15">
        <f>CUA_3!B34</f>
        <v>0</v>
      </c>
      <c r="C35" s="15">
        <f>CUA_3!C34</f>
        <v>0</v>
      </c>
      <c r="D35" s="37">
        <f>CUA_7!J35</f>
        <v>0</v>
      </c>
      <c r="E35" s="3"/>
      <c r="F35" s="39">
        <f t="shared" ref="F35" si="9">D35*0.1</f>
        <v>0</v>
      </c>
      <c r="G35" s="38">
        <f>CUA_7!F35</f>
        <v>0</v>
      </c>
      <c r="H35" s="39">
        <f t="shared" ref="H35" si="10">(D35+E35)*0.05</f>
        <v>0</v>
      </c>
      <c r="I35" s="38">
        <f>CUA_7!E35</f>
        <v>0</v>
      </c>
      <c r="J35" s="36"/>
      <c r="K35" s="38">
        <f t="shared" ref="K35" si="11">I35+J35</f>
        <v>0</v>
      </c>
      <c r="M35" s="64" t="str">
        <f t="shared" si="1"/>
        <v/>
      </c>
      <c r="N35" s="64"/>
      <c r="O35" s="63" t="str">
        <f t="shared" si="2"/>
        <v>Coloque la cant. de CAS o 0 si no cuenta con CAS al 10.11.2016</v>
      </c>
    </row>
  </sheetData>
  <mergeCells count="8">
    <mergeCell ref="A1:K1"/>
    <mergeCell ref="A2:K2"/>
    <mergeCell ref="A3:A5"/>
    <mergeCell ref="B3:C5"/>
    <mergeCell ref="F3:G3"/>
    <mergeCell ref="H3:K3"/>
    <mergeCell ref="D4:D5"/>
    <mergeCell ref="E4:E5"/>
  </mergeCells>
  <conditionalFormatting sqref="L6">
    <cfRule type="cellIs" priority="2" operator="greaterThan">
      <formula>$F$6</formula>
    </cfRule>
    <cfRule type="cellIs" priority="3" operator="greaterThan">
      <formula>$F$6</formula>
    </cfRule>
  </conditionalFormatting>
  <conditionalFormatting sqref="H6:H35">
    <cfRule type="cellIs" dxfId="0" priority="1" operator="greaterThan">
      <formula>50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C1" workbookViewId="0">
      <selection activeCell="E14" sqref="E14"/>
    </sheetView>
  </sheetViews>
  <sheetFormatPr baseColWidth="10" defaultRowHeight="14.4" x14ac:dyDescent="0.3"/>
  <cols>
    <col min="1" max="1" width="4.6640625" customWidth="1"/>
    <col min="2" max="2" width="11.109375" customWidth="1"/>
    <col min="3" max="3" width="32.33203125" customWidth="1"/>
    <col min="4" max="4" width="13.33203125" customWidth="1"/>
    <col min="5" max="6" width="16" customWidth="1"/>
    <col min="7" max="7" width="25.5546875" style="47" customWidth="1"/>
  </cols>
  <sheetData>
    <row r="1" spans="1:11" ht="37.5" customHeight="1" x14ac:dyDescent="0.3">
      <c r="A1" s="77" t="s">
        <v>104</v>
      </c>
      <c r="B1" s="77"/>
      <c r="C1" s="77"/>
      <c r="D1" s="77"/>
      <c r="E1" s="77"/>
      <c r="F1" s="77"/>
      <c r="G1" s="44"/>
      <c r="J1" s="47"/>
      <c r="K1" s="47"/>
    </row>
    <row r="2" spans="1:11" ht="49.5" customHeight="1" x14ac:dyDescent="0.3">
      <c r="A2" s="90" t="s">
        <v>80</v>
      </c>
      <c r="B2" s="90"/>
      <c r="C2" s="90"/>
      <c r="D2" s="90"/>
      <c r="E2" s="90"/>
      <c r="F2" s="90"/>
      <c r="G2" s="45"/>
    </row>
    <row r="3" spans="1:11" ht="22.5" customHeight="1" x14ac:dyDescent="0.3">
      <c r="A3" s="76" t="s">
        <v>0</v>
      </c>
      <c r="B3" s="81" t="s">
        <v>77</v>
      </c>
      <c r="C3" s="81"/>
      <c r="D3" s="91" t="s">
        <v>88</v>
      </c>
      <c r="E3" s="91"/>
      <c r="F3" s="76" t="s">
        <v>85</v>
      </c>
      <c r="G3" s="89"/>
      <c r="K3" s="47"/>
    </row>
    <row r="4" spans="1:11" ht="30.6" x14ac:dyDescent="0.3">
      <c r="A4" s="76"/>
      <c r="B4" s="81"/>
      <c r="C4" s="81"/>
      <c r="D4" s="29" t="s">
        <v>89</v>
      </c>
      <c r="E4" s="29" t="s">
        <v>90</v>
      </c>
      <c r="F4" s="76"/>
      <c r="G4" s="89"/>
      <c r="J4" s="47"/>
      <c r="K4" s="47"/>
    </row>
    <row r="5" spans="1:11" ht="20.399999999999999" x14ac:dyDescent="0.3">
      <c r="A5" s="42">
        <v>1</v>
      </c>
      <c r="B5" s="37">
        <f>CUA_3!B5</f>
        <v>0</v>
      </c>
      <c r="C5" s="15">
        <f>CUA_3!C5</f>
        <v>0</v>
      </c>
      <c r="D5" s="10">
        <v>3</v>
      </c>
      <c r="E5" s="10"/>
      <c r="F5" s="10"/>
      <c r="G5" s="46" t="str">
        <f>IF(D5=E5," ","Verifique la cantidad consignada en el cuadro")</f>
        <v>Verifique la cantidad consignada en el cuadro</v>
      </c>
    </row>
    <row r="6" spans="1:11" x14ac:dyDescent="0.3">
      <c r="A6" s="42">
        <v>2</v>
      </c>
      <c r="B6" s="37">
        <f>CUA_3!B6</f>
        <v>0</v>
      </c>
      <c r="C6" s="15">
        <f>CUA_3!C6</f>
        <v>0</v>
      </c>
      <c r="D6" s="10"/>
      <c r="E6" s="10"/>
      <c r="F6" s="10"/>
      <c r="G6" s="46" t="str">
        <f t="shared" ref="G6:G34" si="0">IF(D6=E6," ","Verifique la cantidad consignada en el cuadro")</f>
        <v xml:space="preserve"> </v>
      </c>
    </row>
    <row r="7" spans="1:11" x14ac:dyDescent="0.3">
      <c r="A7" s="42">
        <v>3</v>
      </c>
      <c r="B7" s="37">
        <f>CUA_3!B7</f>
        <v>0</v>
      </c>
      <c r="C7" s="15">
        <f>CUA_3!C7</f>
        <v>0</v>
      </c>
      <c r="D7" s="10"/>
      <c r="E7" s="10"/>
      <c r="F7" s="10"/>
      <c r="G7" s="46" t="str">
        <f t="shared" si="0"/>
        <v xml:space="preserve"> </v>
      </c>
    </row>
    <row r="8" spans="1:11" x14ac:dyDescent="0.3">
      <c r="A8" s="42">
        <v>4</v>
      </c>
      <c r="B8" s="37">
        <f>CUA_3!B8</f>
        <v>0</v>
      </c>
      <c r="C8" s="15">
        <f>CUA_3!C8</f>
        <v>0</v>
      </c>
      <c r="D8" s="10"/>
      <c r="E8" s="10"/>
      <c r="F8" s="10"/>
      <c r="G8" s="46" t="str">
        <f t="shared" si="0"/>
        <v xml:space="preserve"> </v>
      </c>
    </row>
    <row r="9" spans="1:11" x14ac:dyDescent="0.3">
      <c r="A9" s="42">
        <v>5</v>
      </c>
      <c r="B9" s="37">
        <f>CUA_3!B9</f>
        <v>0</v>
      </c>
      <c r="C9" s="15">
        <f>CUA_3!C9</f>
        <v>0</v>
      </c>
      <c r="D9" s="10"/>
      <c r="E9" s="10"/>
      <c r="F9" s="10"/>
      <c r="G9" s="46" t="str">
        <f t="shared" si="0"/>
        <v xml:space="preserve"> </v>
      </c>
    </row>
    <row r="10" spans="1:11" x14ac:dyDescent="0.3">
      <c r="A10" s="42">
        <v>6</v>
      </c>
      <c r="B10" s="37">
        <f>CUA_3!B10</f>
        <v>0</v>
      </c>
      <c r="C10" s="15">
        <f>CUA_3!C10</f>
        <v>0</v>
      </c>
      <c r="D10" s="10"/>
      <c r="E10" s="10"/>
      <c r="F10" s="10"/>
      <c r="G10" s="46" t="str">
        <f t="shared" si="0"/>
        <v xml:space="preserve"> </v>
      </c>
    </row>
    <row r="11" spans="1:11" x14ac:dyDescent="0.3">
      <c r="A11" s="42">
        <v>7</v>
      </c>
      <c r="B11" s="37">
        <f>CUA_3!B11</f>
        <v>0</v>
      </c>
      <c r="C11" s="15">
        <f>CUA_3!C11</f>
        <v>0</v>
      </c>
      <c r="D11" s="10"/>
      <c r="E11" s="10"/>
      <c r="F11" s="10"/>
      <c r="G11" s="46" t="str">
        <f t="shared" si="0"/>
        <v xml:space="preserve"> </v>
      </c>
    </row>
    <row r="12" spans="1:11" x14ac:dyDescent="0.3">
      <c r="A12" s="42">
        <v>8</v>
      </c>
      <c r="B12" s="37">
        <f>CUA_3!B12</f>
        <v>0</v>
      </c>
      <c r="C12" s="15">
        <f>CUA_3!C12</f>
        <v>0</v>
      </c>
      <c r="D12" s="10"/>
      <c r="E12" s="10"/>
      <c r="F12" s="10"/>
      <c r="G12" s="46" t="str">
        <f t="shared" si="0"/>
        <v xml:space="preserve"> </v>
      </c>
    </row>
    <row r="13" spans="1:11" x14ac:dyDescent="0.3">
      <c r="A13" s="42">
        <v>9</v>
      </c>
      <c r="B13" s="37">
        <f>CUA_3!B13</f>
        <v>0</v>
      </c>
      <c r="C13" s="15">
        <f>CUA_3!C13</f>
        <v>0</v>
      </c>
      <c r="D13" s="10"/>
      <c r="E13" s="10"/>
      <c r="F13" s="10"/>
      <c r="G13" s="46" t="str">
        <f t="shared" si="0"/>
        <v xml:space="preserve"> </v>
      </c>
    </row>
    <row r="14" spans="1:11" x14ac:dyDescent="0.3">
      <c r="A14" s="42">
        <v>10</v>
      </c>
      <c r="B14" s="37">
        <f>CUA_3!B14</f>
        <v>0</v>
      </c>
      <c r="C14" s="15">
        <f>CUA_3!C14</f>
        <v>0</v>
      </c>
      <c r="D14" s="10"/>
      <c r="E14" s="10"/>
      <c r="F14" s="10"/>
      <c r="G14" s="46" t="str">
        <f t="shared" si="0"/>
        <v xml:space="preserve"> </v>
      </c>
    </row>
    <row r="15" spans="1:11" x14ac:dyDescent="0.3">
      <c r="A15" s="42">
        <v>11</v>
      </c>
      <c r="B15" s="37">
        <f>CUA_3!B15</f>
        <v>0</v>
      </c>
      <c r="C15" s="15">
        <f>CUA_3!C15</f>
        <v>0</v>
      </c>
      <c r="D15" s="10"/>
      <c r="E15" s="10"/>
      <c r="F15" s="10"/>
      <c r="G15" s="46" t="str">
        <f t="shared" si="0"/>
        <v xml:space="preserve"> </v>
      </c>
    </row>
    <row r="16" spans="1:11" x14ac:dyDescent="0.3">
      <c r="A16" s="42">
        <v>12</v>
      </c>
      <c r="B16" s="37">
        <f>CUA_3!B16</f>
        <v>0</v>
      </c>
      <c r="C16" s="15">
        <f>CUA_3!C16</f>
        <v>0</v>
      </c>
      <c r="D16" s="10"/>
      <c r="E16" s="10"/>
      <c r="F16" s="10"/>
      <c r="G16" s="46" t="str">
        <f t="shared" si="0"/>
        <v xml:space="preserve"> </v>
      </c>
    </row>
    <row r="17" spans="1:7" x14ac:dyDescent="0.3">
      <c r="A17" s="42">
        <v>13</v>
      </c>
      <c r="B17" s="37">
        <f>CUA_3!B17</f>
        <v>0</v>
      </c>
      <c r="C17" s="15">
        <f>CUA_3!C17</f>
        <v>0</v>
      </c>
      <c r="D17" s="10"/>
      <c r="E17" s="10"/>
      <c r="F17" s="10"/>
      <c r="G17" s="46" t="str">
        <f t="shared" si="0"/>
        <v xml:space="preserve"> </v>
      </c>
    </row>
    <row r="18" spans="1:7" x14ac:dyDescent="0.3">
      <c r="A18" s="42">
        <v>14</v>
      </c>
      <c r="B18" s="37">
        <f>CUA_3!B18</f>
        <v>0</v>
      </c>
      <c r="C18" s="15">
        <f>CUA_3!C18</f>
        <v>0</v>
      </c>
      <c r="D18" s="10"/>
      <c r="E18" s="10"/>
      <c r="F18" s="10"/>
      <c r="G18" s="46" t="str">
        <f t="shared" si="0"/>
        <v xml:space="preserve"> </v>
      </c>
    </row>
    <row r="19" spans="1:7" x14ac:dyDescent="0.3">
      <c r="A19" s="42">
        <v>15</v>
      </c>
      <c r="B19" s="37">
        <f>CUA_3!B19</f>
        <v>0</v>
      </c>
      <c r="C19" s="15">
        <f>CUA_3!C19</f>
        <v>0</v>
      </c>
      <c r="D19" s="10"/>
      <c r="E19" s="10"/>
      <c r="F19" s="10"/>
      <c r="G19" s="46" t="str">
        <f t="shared" si="0"/>
        <v xml:space="preserve"> </v>
      </c>
    </row>
    <row r="20" spans="1:7" x14ac:dyDescent="0.3">
      <c r="A20" s="42">
        <v>16</v>
      </c>
      <c r="B20" s="37">
        <f>CUA_3!B20</f>
        <v>0</v>
      </c>
      <c r="C20" s="15">
        <f>CUA_3!C20</f>
        <v>0</v>
      </c>
      <c r="D20" s="10"/>
      <c r="E20" s="10"/>
      <c r="F20" s="10"/>
      <c r="G20" s="46" t="str">
        <f t="shared" si="0"/>
        <v xml:space="preserve"> </v>
      </c>
    </row>
    <row r="21" spans="1:7" x14ac:dyDescent="0.3">
      <c r="A21" s="42">
        <v>17</v>
      </c>
      <c r="B21" s="37">
        <f>CUA_3!B21</f>
        <v>0</v>
      </c>
      <c r="C21" s="15">
        <f>CUA_3!C21</f>
        <v>0</v>
      </c>
      <c r="D21" s="10"/>
      <c r="E21" s="10"/>
      <c r="F21" s="10"/>
      <c r="G21" s="46" t="str">
        <f t="shared" si="0"/>
        <v xml:space="preserve"> </v>
      </c>
    </row>
    <row r="22" spans="1:7" x14ac:dyDescent="0.3">
      <c r="A22" s="42">
        <v>18</v>
      </c>
      <c r="B22" s="37">
        <f>CUA_3!B22</f>
        <v>0</v>
      </c>
      <c r="C22" s="15">
        <f>CUA_3!C22</f>
        <v>0</v>
      </c>
      <c r="D22" s="10"/>
      <c r="E22" s="10"/>
      <c r="F22" s="10"/>
      <c r="G22" s="46" t="str">
        <f t="shared" si="0"/>
        <v xml:space="preserve"> </v>
      </c>
    </row>
    <row r="23" spans="1:7" x14ac:dyDescent="0.3">
      <c r="A23" s="42">
        <v>19</v>
      </c>
      <c r="B23" s="37">
        <f>CUA_3!B23</f>
        <v>0</v>
      </c>
      <c r="C23" s="15">
        <f>CUA_3!C23</f>
        <v>0</v>
      </c>
      <c r="D23" s="10"/>
      <c r="E23" s="10"/>
      <c r="F23" s="10"/>
      <c r="G23" s="46" t="str">
        <f t="shared" si="0"/>
        <v xml:space="preserve"> </v>
      </c>
    </row>
    <row r="24" spans="1:7" x14ac:dyDescent="0.3">
      <c r="A24" s="42">
        <v>20</v>
      </c>
      <c r="B24" s="37">
        <f>CUA_3!B24</f>
        <v>0</v>
      </c>
      <c r="C24" s="15">
        <f>CUA_3!C24</f>
        <v>0</v>
      </c>
      <c r="D24" s="10"/>
      <c r="E24" s="10"/>
      <c r="F24" s="10"/>
      <c r="G24" s="46" t="str">
        <f t="shared" si="0"/>
        <v xml:space="preserve"> </v>
      </c>
    </row>
    <row r="25" spans="1:7" x14ac:dyDescent="0.3">
      <c r="A25" s="42">
        <v>21</v>
      </c>
      <c r="B25" s="37">
        <f>CUA_3!B25</f>
        <v>0</v>
      </c>
      <c r="C25" s="15">
        <f>CUA_3!C25</f>
        <v>0</v>
      </c>
      <c r="D25" s="10"/>
      <c r="E25" s="10"/>
      <c r="F25" s="10"/>
      <c r="G25" s="46" t="str">
        <f t="shared" si="0"/>
        <v xml:space="preserve"> </v>
      </c>
    </row>
    <row r="26" spans="1:7" x14ac:dyDescent="0.3">
      <c r="A26" s="42">
        <v>22</v>
      </c>
      <c r="B26" s="37">
        <f>CUA_3!B26</f>
        <v>0</v>
      </c>
      <c r="C26" s="15">
        <f>CUA_3!C26</f>
        <v>0</v>
      </c>
      <c r="D26" s="10"/>
      <c r="E26" s="10"/>
      <c r="F26" s="10"/>
      <c r="G26" s="46" t="str">
        <f t="shared" si="0"/>
        <v xml:space="preserve"> </v>
      </c>
    </row>
    <row r="27" spans="1:7" x14ac:dyDescent="0.3">
      <c r="A27" s="42">
        <v>23</v>
      </c>
      <c r="B27" s="37">
        <f>CUA_3!B27</f>
        <v>0</v>
      </c>
      <c r="C27" s="15">
        <f>CUA_3!C27</f>
        <v>0</v>
      </c>
      <c r="D27" s="10"/>
      <c r="E27" s="10"/>
      <c r="F27" s="10"/>
      <c r="G27" s="46" t="str">
        <f t="shared" si="0"/>
        <v xml:space="preserve"> </v>
      </c>
    </row>
    <row r="28" spans="1:7" x14ac:dyDescent="0.3">
      <c r="A28" s="42">
        <v>24</v>
      </c>
      <c r="B28" s="37">
        <f>CUA_3!B28</f>
        <v>0</v>
      </c>
      <c r="C28" s="15">
        <f>CUA_3!C28</f>
        <v>0</v>
      </c>
      <c r="D28" s="10"/>
      <c r="E28" s="10"/>
      <c r="F28" s="10"/>
      <c r="G28" s="46" t="str">
        <f t="shared" si="0"/>
        <v xml:space="preserve"> </v>
      </c>
    </row>
    <row r="29" spans="1:7" x14ac:dyDescent="0.3">
      <c r="A29" s="42">
        <v>25</v>
      </c>
      <c r="B29" s="37">
        <f>CUA_3!B29</f>
        <v>0</v>
      </c>
      <c r="C29" s="15">
        <f>CUA_3!C29</f>
        <v>0</v>
      </c>
      <c r="D29" s="10"/>
      <c r="E29" s="10"/>
      <c r="F29" s="10"/>
      <c r="G29" s="46" t="str">
        <f t="shared" si="0"/>
        <v xml:space="preserve"> </v>
      </c>
    </row>
    <row r="30" spans="1:7" x14ac:dyDescent="0.3">
      <c r="A30" s="42">
        <v>26</v>
      </c>
      <c r="B30" s="37">
        <f>CUA_3!B30</f>
        <v>0</v>
      </c>
      <c r="C30" s="15">
        <f>CUA_3!C30</f>
        <v>0</v>
      </c>
      <c r="D30" s="10"/>
      <c r="E30" s="10"/>
      <c r="F30" s="10"/>
      <c r="G30" s="46" t="str">
        <f t="shared" si="0"/>
        <v xml:space="preserve"> </v>
      </c>
    </row>
    <row r="31" spans="1:7" x14ac:dyDescent="0.3">
      <c r="A31" s="42">
        <v>27</v>
      </c>
      <c r="B31" s="37">
        <f>CUA_3!B31</f>
        <v>0</v>
      </c>
      <c r="C31" s="15">
        <f>CUA_3!C31</f>
        <v>0</v>
      </c>
      <c r="D31" s="10"/>
      <c r="E31" s="10"/>
      <c r="F31" s="10"/>
      <c r="G31" s="46" t="str">
        <f t="shared" si="0"/>
        <v xml:space="preserve"> </v>
      </c>
    </row>
    <row r="32" spans="1:7" x14ac:dyDescent="0.3">
      <c r="A32" s="42">
        <v>28</v>
      </c>
      <c r="B32" s="37">
        <f>CUA_3!B32</f>
        <v>0</v>
      </c>
      <c r="C32" s="15">
        <f>CUA_3!C32</f>
        <v>0</v>
      </c>
      <c r="D32" s="10"/>
      <c r="E32" s="10"/>
      <c r="F32" s="10"/>
      <c r="G32" s="46" t="str">
        <f t="shared" si="0"/>
        <v xml:space="preserve"> </v>
      </c>
    </row>
    <row r="33" spans="1:7" x14ac:dyDescent="0.3">
      <c r="A33" s="42">
        <v>29</v>
      </c>
      <c r="B33" s="37">
        <f>CUA_3!B33</f>
        <v>0</v>
      </c>
      <c r="C33" s="15">
        <f>CUA_3!C33</f>
        <v>0</v>
      </c>
      <c r="D33" s="10"/>
      <c r="E33" s="10"/>
      <c r="F33" s="10"/>
      <c r="G33" s="46" t="str">
        <f t="shared" si="0"/>
        <v xml:space="preserve"> </v>
      </c>
    </row>
    <row r="34" spans="1:7" x14ac:dyDescent="0.3">
      <c r="A34" s="42">
        <v>30</v>
      </c>
      <c r="B34" s="37">
        <f>CUA_3!B34</f>
        <v>0</v>
      </c>
      <c r="C34" s="15">
        <f>CUA_3!C34</f>
        <v>0</v>
      </c>
      <c r="D34" s="10"/>
      <c r="E34" s="10"/>
      <c r="F34" s="10"/>
      <c r="G34" s="46" t="str">
        <f t="shared" si="0"/>
        <v xml:space="preserve"> </v>
      </c>
    </row>
  </sheetData>
  <mergeCells count="7">
    <mergeCell ref="G3:G4"/>
    <mergeCell ref="A2:F2"/>
    <mergeCell ref="A1:F1"/>
    <mergeCell ref="F3:F4"/>
    <mergeCell ref="A3:A4"/>
    <mergeCell ref="B3:C4"/>
    <mergeCell ref="D3:E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7" zoomScale="90" zoomScaleNormal="90" workbookViewId="0">
      <selection activeCell="F13" sqref="F13"/>
    </sheetView>
  </sheetViews>
  <sheetFormatPr baseColWidth="10" defaultRowHeight="14.4" x14ac:dyDescent="0.3"/>
  <cols>
    <col min="1" max="1" width="6.109375" customWidth="1"/>
    <col min="2" max="2" width="8.6640625" customWidth="1"/>
    <col min="3" max="3" width="30.5546875" style="13" customWidth="1"/>
    <col min="4" max="4" width="18" customWidth="1"/>
  </cols>
  <sheetData>
    <row r="1" spans="1:4" ht="38.25" customHeight="1" x14ac:dyDescent="0.3">
      <c r="A1" s="77" t="s">
        <v>97</v>
      </c>
      <c r="B1" s="77"/>
      <c r="C1" s="77"/>
      <c r="D1" s="77"/>
    </row>
    <row r="2" spans="1:4" ht="56.25" customHeight="1" x14ac:dyDescent="0.3">
      <c r="A2" s="78" t="s">
        <v>80</v>
      </c>
      <c r="B2" s="78"/>
      <c r="C2" s="78"/>
      <c r="D2" s="78"/>
    </row>
    <row r="3" spans="1:4" x14ac:dyDescent="0.3">
      <c r="A3" s="76" t="s">
        <v>0</v>
      </c>
      <c r="B3" s="81" t="s">
        <v>77</v>
      </c>
      <c r="C3" s="81"/>
      <c r="D3" s="76" t="s">
        <v>91</v>
      </c>
    </row>
    <row r="4" spans="1:4" ht="21.75" customHeight="1" x14ac:dyDescent="0.3">
      <c r="A4" s="76"/>
      <c r="B4" s="81"/>
      <c r="C4" s="81"/>
      <c r="D4" s="76"/>
    </row>
    <row r="5" spans="1:4" x14ac:dyDescent="0.3">
      <c r="A5" s="24">
        <v>1</v>
      </c>
      <c r="B5" s="10">
        <f>CUA_3!B5</f>
        <v>0</v>
      </c>
      <c r="C5" s="15">
        <f>CUA_3!C5</f>
        <v>0</v>
      </c>
      <c r="D5" s="4"/>
    </row>
    <row r="6" spans="1:4" x14ac:dyDescent="0.3">
      <c r="A6" s="24">
        <v>2</v>
      </c>
      <c r="B6" s="10">
        <f>CUA_3!B6</f>
        <v>0</v>
      </c>
      <c r="C6" s="15">
        <f>CUA_3!C6</f>
        <v>0</v>
      </c>
      <c r="D6" s="4"/>
    </row>
    <row r="7" spans="1:4" x14ac:dyDescent="0.3">
      <c r="A7" s="24">
        <v>3</v>
      </c>
      <c r="B7" s="10">
        <f>CUA_3!B7</f>
        <v>0</v>
      </c>
      <c r="C7" s="15">
        <f>CUA_3!C7</f>
        <v>0</v>
      </c>
      <c r="D7" s="4"/>
    </row>
    <row r="8" spans="1:4" x14ac:dyDescent="0.3">
      <c r="A8" s="24">
        <v>4</v>
      </c>
      <c r="B8" s="10">
        <f>CUA_3!B8</f>
        <v>0</v>
      </c>
      <c r="C8" s="15">
        <f>CUA_3!C8</f>
        <v>0</v>
      </c>
      <c r="D8" s="4"/>
    </row>
    <row r="9" spans="1:4" x14ac:dyDescent="0.3">
      <c r="A9" s="24">
        <v>5</v>
      </c>
      <c r="B9" s="10">
        <f>CUA_3!B9</f>
        <v>0</v>
      </c>
      <c r="C9" s="15">
        <f>CUA_3!C9</f>
        <v>0</v>
      </c>
      <c r="D9" s="4"/>
    </row>
    <row r="10" spans="1:4" x14ac:dyDescent="0.3">
      <c r="A10" s="24">
        <v>6</v>
      </c>
      <c r="B10" s="10">
        <f>CUA_3!B10</f>
        <v>0</v>
      </c>
      <c r="C10" s="15">
        <f>CUA_3!C10</f>
        <v>0</v>
      </c>
      <c r="D10" s="4"/>
    </row>
    <row r="11" spans="1:4" x14ac:dyDescent="0.3">
      <c r="A11" s="24">
        <v>7</v>
      </c>
      <c r="B11" s="10">
        <f>CUA_3!B11</f>
        <v>0</v>
      </c>
      <c r="C11" s="15">
        <f>CUA_3!C11</f>
        <v>0</v>
      </c>
      <c r="D11" s="4"/>
    </row>
    <row r="12" spans="1:4" x14ac:dyDescent="0.3">
      <c r="A12" s="24">
        <v>8</v>
      </c>
      <c r="B12" s="10">
        <f>CUA_3!B12</f>
        <v>0</v>
      </c>
      <c r="C12" s="15">
        <f>CUA_3!C12</f>
        <v>0</v>
      </c>
      <c r="D12" s="4"/>
    </row>
    <row r="13" spans="1:4" x14ac:dyDescent="0.3">
      <c r="A13" s="24">
        <v>9</v>
      </c>
      <c r="B13" s="10">
        <f>CUA_3!B13</f>
        <v>0</v>
      </c>
      <c r="C13" s="15">
        <f>CUA_3!C13</f>
        <v>0</v>
      </c>
      <c r="D13" s="4"/>
    </row>
    <row r="14" spans="1:4" x14ac:dyDescent="0.3">
      <c r="A14" s="24">
        <v>10</v>
      </c>
      <c r="B14" s="10">
        <f>CUA_3!B14</f>
        <v>0</v>
      </c>
      <c r="C14" s="15">
        <f>CUA_3!C14</f>
        <v>0</v>
      </c>
      <c r="D14" s="4"/>
    </row>
    <row r="15" spans="1:4" x14ac:dyDescent="0.3">
      <c r="A15" s="24">
        <v>11</v>
      </c>
      <c r="B15" s="10">
        <f>CUA_3!B15</f>
        <v>0</v>
      </c>
      <c r="C15" s="15">
        <f>CUA_3!C15</f>
        <v>0</v>
      </c>
      <c r="D15" s="4"/>
    </row>
    <row r="16" spans="1:4" x14ac:dyDescent="0.3">
      <c r="A16" s="24">
        <v>12</v>
      </c>
      <c r="B16" s="10">
        <f>CUA_3!B16</f>
        <v>0</v>
      </c>
      <c r="C16" s="15">
        <f>CUA_3!C16</f>
        <v>0</v>
      </c>
      <c r="D16" s="4"/>
    </row>
    <row r="17" spans="1:4" x14ac:dyDescent="0.3">
      <c r="A17" s="24">
        <v>13</v>
      </c>
      <c r="B17" s="10">
        <f>CUA_3!B17</f>
        <v>0</v>
      </c>
      <c r="C17" s="15">
        <f>CUA_3!C17</f>
        <v>0</v>
      </c>
      <c r="D17" s="4"/>
    </row>
    <row r="18" spans="1:4" x14ac:dyDescent="0.3">
      <c r="A18" s="24">
        <v>14</v>
      </c>
      <c r="B18" s="10">
        <f>CUA_3!B18</f>
        <v>0</v>
      </c>
      <c r="C18" s="15">
        <f>CUA_3!C18</f>
        <v>0</v>
      </c>
      <c r="D18" s="4"/>
    </row>
    <row r="19" spans="1:4" x14ac:dyDescent="0.3">
      <c r="A19" s="24">
        <v>15</v>
      </c>
      <c r="B19" s="10">
        <f>CUA_3!B19</f>
        <v>0</v>
      </c>
      <c r="C19" s="15">
        <f>CUA_3!C19</f>
        <v>0</v>
      </c>
      <c r="D19" s="4"/>
    </row>
    <row r="20" spans="1:4" x14ac:dyDescent="0.3">
      <c r="A20" s="24">
        <v>16</v>
      </c>
      <c r="B20" s="10">
        <f>CUA_3!B20</f>
        <v>0</v>
      </c>
      <c r="C20" s="15">
        <f>CUA_3!C20</f>
        <v>0</v>
      </c>
      <c r="D20" s="4"/>
    </row>
    <row r="21" spans="1:4" x14ac:dyDescent="0.3">
      <c r="A21" s="24">
        <v>17</v>
      </c>
      <c r="B21" s="10">
        <f>CUA_3!B21</f>
        <v>0</v>
      </c>
      <c r="C21" s="15">
        <f>CUA_3!C21</f>
        <v>0</v>
      </c>
      <c r="D21" s="4"/>
    </row>
    <row r="22" spans="1:4" x14ac:dyDescent="0.3">
      <c r="A22" s="24">
        <v>18</v>
      </c>
      <c r="B22" s="10">
        <f>CUA_3!B22</f>
        <v>0</v>
      </c>
      <c r="C22" s="15">
        <f>CUA_3!C22</f>
        <v>0</v>
      </c>
      <c r="D22" s="4"/>
    </row>
    <row r="23" spans="1:4" x14ac:dyDescent="0.3">
      <c r="A23" s="24">
        <v>19</v>
      </c>
      <c r="B23" s="10">
        <f>CUA_3!B23</f>
        <v>0</v>
      </c>
      <c r="C23" s="15">
        <f>CUA_3!C23</f>
        <v>0</v>
      </c>
      <c r="D23" s="4"/>
    </row>
    <row r="24" spans="1:4" x14ac:dyDescent="0.3">
      <c r="A24" s="24">
        <v>20</v>
      </c>
      <c r="B24" s="10">
        <f>CUA_3!B24</f>
        <v>0</v>
      </c>
      <c r="C24" s="15">
        <f>CUA_3!C24</f>
        <v>0</v>
      </c>
      <c r="D24" s="4"/>
    </row>
    <row r="25" spans="1:4" x14ac:dyDescent="0.3">
      <c r="A25" s="24">
        <v>21</v>
      </c>
      <c r="B25" s="10">
        <f>CUA_3!B25</f>
        <v>0</v>
      </c>
      <c r="C25" s="15">
        <f>CUA_3!C25</f>
        <v>0</v>
      </c>
      <c r="D25" s="4"/>
    </row>
    <row r="26" spans="1:4" x14ac:dyDescent="0.3">
      <c r="A26" s="24">
        <v>22</v>
      </c>
      <c r="B26" s="10">
        <f>CUA_3!B26</f>
        <v>0</v>
      </c>
      <c r="C26" s="15">
        <f>CUA_3!C26</f>
        <v>0</v>
      </c>
      <c r="D26" s="4"/>
    </row>
    <row r="27" spans="1:4" x14ac:dyDescent="0.3">
      <c r="A27" s="24">
        <v>23</v>
      </c>
      <c r="B27" s="10">
        <f>CUA_3!B27</f>
        <v>0</v>
      </c>
      <c r="C27" s="15">
        <f>CUA_3!C27</f>
        <v>0</v>
      </c>
      <c r="D27" s="4"/>
    </row>
    <row r="28" spans="1:4" x14ac:dyDescent="0.3">
      <c r="A28" s="24">
        <v>24</v>
      </c>
      <c r="B28" s="10">
        <f>CUA_3!B28</f>
        <v>0</v>
      </c>
      <c r="C28" s="15">
        <f>CUA_3!C28</f>
        <v>0</v>
      </c>
      <c r="D28" s="4"/>
    </row>
    <row r="29" spans="1:4" x14ac:dyDescent="0.3">
      <c r="A29" s="24">
        <v>25</v>
      </c>
      <c r="B29" s="10">
        <f>CUA_3!B29</f>
        <v>0</v>
      </c>
      <c r="C29" s="15">
        <f>CUA_3!C29</f>
        <v>0</v>
      </c>
      <c r="D29" s="4"/>
    </row>
    <row r="30" spans="1:4" x14ac:dyDescent="0.3">
      <c r="A30" s="24">
        <v>26</v>
      </c>
      <c r="B30" s="10">
        <f>CUA_3!B30</f>
        <v>0</v>
      </c>
      <c r="C30" s="15">
        <f>CUA_3!C30</f>
        <v>0</v>
      </c>
      <c r="D30" s="4"/>
    </row>
    <row r="31" spans="1:4" x14ac:dyDescent="0.3">
      <c r="A31" s="24">
        <v>27</v>
      </c>
      <c r="B31" s="10">
        <f>CUA_3!B31</f>
        <v>0</v>
      </c>
      <c r="C31" s="15">
        <f>CUA_3!C31</f>
        <v>0</v>
      </c>
      <c r="D31" s="4"/>
    </row>
    <row r="32" spans="1:4" x14ac:dyDescent="0.3">
      <c r="A32" s="24">
        <v>28</v>
      </c>
      <c r="B32" s="10">
        <f>CUA_3!B32</f>
        <v>0</v>
      </c>
      <c r="C32" s="15">
        <f>CUA_3!C32</f>
        <v>0</v>
      </c>
      <c r="D32" s="4"/>
    </row>
    <row r="33" spans="1:4" x14ac:dyDescent="0.3">
      <c r="A33" s="24">
        <v>29</v>
      </c>
      <c r="B33" s="10">
        <f>CUA_3!B33</f>
        <v>0</v>
      </c>
      <c r="C33" s="15">
        <f>CUA_3!C33</f>
        <v>0</v>
      </c>
      <c r="D33" s="4"/>
    </row>
    <row r="34" spans="1:4" x14ac:dyDescent="0.3">
      <c r="A34" s="24">
        <v>30</v>
      </c>
      <c r="B34" s="10">
        <f>CUA_3!B34</f>
        <v>0</v>
      </c>
      <c r="C34" s="15">
        <f>CUA_3!C34</f>
        <v>0</v>
      </c>
      <c r="D34" s="4"/>
    </row>
    <row r="35" spans="1:4" x14ac:dyDescent="0.3">
      <c r="A35" s="92" t="s">
        <v>5</v>
      </c>
      <c r="B35" s="92"/>
      <c r="C35" s="92"/>
      <c r="D35" s="40">
        <f>SUM(D5:D34)</f>
        <v>0</v>
      </c>
    </row>
  </sheetData>
  <mergeCells count="6">
    <mergeCell ref="A1:D1"/>
    <mergeCell ref="A35:C35"/>
    <mergeCell ref="A2:D2"/>
    <mergeCell ref="D3:D4"/>
    <mergeCell ref="A3:A4"/>
    <mergeCell ref="B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CUA_3</vt:lpstr>
      <vt:lpstr>CUA_4</vt:lpstr>
      <vt:lpstr>CUA_5</vt:lpstr>
      <vt:lpstr>CUA_7</vt:lpstr>
      <vt:lpstr>CUA_10</vt:lpstr>
      <vt:lpstr>CUA_11</vt:lpstr>
      <vt:lpstr>CUA_12</vt:lpstr>
      <vt:lpstr>CUA_13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Sorangel Mendo Calero</dc:creator>
  <cp:lastModifiedBy>Doris Sorangel Mendo Calero</cp:lastModifiedBy>
  <dcterms:created xsi:type="dcterms:W3CDTF">2020-05-11T05:28:05Z</dcterms:created>
  <dcterms:modified xsi:type="dcterms:W3CDTF">2022-02-10T19:19:16Z</dcterms:modified>
</cp:coreProperties>
</file>